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2.12\peo\Тетерюкова Полина\Прейскурант\изменения от 201026\"/>
    </mc:Choice>
  </mc:AlternateContent>
  <bookViews>
    <workbookView xWindow="0" yWindow="0" windowWidth="28800" windowHeight="10500"/>
  </bookViews>
  <sheets>
    <sheet name="Лист1" sheetId="1" r:id="rId1"/>
  </sheets>
  <definedNames>
    <definedName name="_xlnm._FilterDatabase" localSheetId="0" hidden="1">Лист1!$A$5:$I$5228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10" i="1" l="1"/>
  <c r="C2209" i="1"/>
  <c r="C2208" i="1"/>
  <c r="C2205" i="1"/>
  <c r="C2204" i="1"/>
  <c r="C2198" i="1"/>
  <c r="C2196" i="1"/>
  <c r="C2192" i="1"/>
  <c r="C2191" i="1"/>
  <c r="C2190" i="1"/>
  <c r="C2189" i="1"/>
  <c r="C2185" i="1"/>
  <c r="C2183" i="1"/>
  <c r="C2179" i="1"/>
  <c r="C2178" i="1"/>
  <c r="C2173" i="1"/>
  <c r="C2172" i="1"/>
  <c r="C2170" i="1"/>
  <c r="C2169" i="1"/>
  <c r="C2167" i="1"/>
  <c r="C2166" i="1"/>
  <c r="C2164" i="1"/>
  <c r="C2163" i="1"/>
  <c r="C2161" i="1"/>
  <c r="C2160" i="1"/>
  <c r="C2157" i="1"/>
  <c r="C2156" i="1"/>
  <c r="C2111" i="1"/>
  <c r="C2110" i="1"/>
  <c r="C2105" i="1"/>
  <c r="C2103" i="1"/>
  <c r="C2088" i="1"/>
  <c r="C2087" i="1"/>
  <c r="C2085" i="1"/>
  <c r="C2084" i="1"/>
  <c r="C2082" i="1"/>
  <c r="C2081" i="1"/>
  <c r="C2078" i="1"/>
  <c r="C2076" i="1"/>
  <c r="C2072" i="1"/>
  <c r="C2070" i="1"/>
  <c r="C2067" i="1"/>
  <c r="C2065" i="1"/>
  <c r="C2061" i="1"/>
  <c r="C2060" i="1"/>
  <c r="C2058" i="1"/>
  <c r="C2056" i="1"/>
  <c r="C2053" i="1"/>
  <c r="C2051" i="1"/>
  <c r="C2044" i="1"/>
  <c r="C2042" i="1"/>
  <c r="C2038" i="1"/>
  <c r="C2036" i="1"/>
  <c r="C1911" i="1"/>
  <c r="C1899" i="1"/>
  <c r="C816" i="1"/>
  <c r="C804" i="1"/>
  <c r="C803" i="1"/>
  <c r="C798" i="1"/>
  <c r="C770" i="1"/>
  <c r="C735" i="1"/>
  <c r="C732" i="1"/>
  <c r="C175" i="1"/>
</calcChain>
</file>

<file path=xl/sharedStrings.xml><?xml version="1.0" encoding="utf-8"?>
<sst xmlns="http://schemas.openxmlformats.org/spreadsheetml/2006/main" count="10164" uniqueCount="10066">
  <si>
    <t xml:space="preserve">ФЕДЕРАЛЬНОЕ МЕДИКО-БИОЛОГИЧЕСКОЕ АГЕНТСТВО
Федеральное государственное бюджетное учреждение
«Государственный научный центр Российской Федерации –
Федеральный медицинский биофизический центр имени
А.И. Бурназяна»
(ФГБУ ГНЦ ФМБЦ им. А.И. Бурназяна ФМБА России)
</t>
  </si>
  <si>
    <t xml:space="preserve">г. Москва   </t>
  </si>
  <si>
    <t xml:space="preserve">ПРЕЙСКУРАНТ </t>
  </si>
  <si>
    <t>Код услуги</t>
  </si>
  <si>
    <t>Наименование услуги</t>
  </si>
  <si>
    <t>Цена</t>
  </si>
  <si>
    <t>КОЙКО-ДЕНЬ (КЛИНИКА 1)</t>
  </si>
  <si>
    <t>В06.001.001</t>
  </si>
  <si>
    <t>Койко-день в одноместной палате стандарт (в отделениях: общая терапия, урология, андрология, 1 и 2 хирургия, радиотерапия, онкохирургия, гинекология, ООЛП, спец. приемное, онкохимиотерапия, кардиология, неврология ОНМК, неврология, неврология (блок), нейрохирургия)</t>
  </si>
  <si>
    <t>В06.001.002</t>
  </si>
  <si>
    <t>Койко-день в двухместной палате (в отделениях: общая терапия, урология, андрология, 1 и 2 хирургия, радиотерапия, онкохирургия, гинекология, ООЛП, спец. приемное, онкохимиотерапия, кардиология, неврология ОНМК, неврология, неврология (блок), нейрохирургия)</t>
  </si>
  <si>
    <t>В06.001.003</t>
  </si>
  <si>
    <t>Койко-день в трехместной палате (в отделениях: общая терапия, урология, андрология, 1 и 2 хирургия, радиотерапия, онкохирургия, гинекология, ООЛП, спец. приемное, онкохимиотерапия, кардиология, неврология ОНМК, неврология, неврология (блок), нейрохирургия)</t>
  </si>
  <si>
    <t>В06.001.005</t>
  </si>
  <si>
    <t>Койко-день в четырехместной палате (в отделениях: общая терапия, урология, андрология, 1 и 2 хирургия, радиотерапия, онкохирургия, гинекология, ООЛП, спец. приемное, онкохимиотерапия, кардиология, неврология ОНМК, неврология, неврология (блок), нейрохирургия)</t>
  </si>
  <si>
    <t>В06.001.006</t>
  </si>
  <si>
    <t>Койко-день в одноместной палате повышенной комфортности с кондиционером (в отделениях: общая терапия, урология, андрология, 1 и 2 хирургия, радиотерапия, онкохирургия, гинекология, ООЛП, спец. приемное, кардиология)</t>
  </si>
  <si>
    <t>В06.001.004</t>
  </si>
  <si>
    <t>Койко-день в палате Люкс (в отделениях: общая терапия, урология, андрология, 1 и 2 хирургия, радиотерапия, онкохирургия, гинекология, ООЛП, спец. приемное, кардиология)</t>
  </si>
  <si>
    <t>А06.001.010</t>
  </si>
  <si>
    <t>Асептический режим 1 койко-день в одноместной палате (ООЛП)</t>
  </si>
  <si>
    <t>А06.001.011</t>
  </si>
  <si>
    <t>Пребывание в одноместной палате, интенсивная химиотерапия (ООЛП)</t>
  </si>
  <si>
    <t>В06.003.001</t>
  </si>
  <si>
    <t>Койко-день в одноместной палате (отделение паллиативной медицинской помощи)</t>
  </si>
  <si>
    <t>В06.003.002</t>
  </si>
  <si>
    <t>Койко-день в двухместной палате (отделение паллиативной медицинской помощи)</t>
  </si>
  <si>
    <t>В06.004.006</t>
  </si>
  <si>
    <t>Супер-люкс двухкомнатный (отделение неврологии)</t>
  </si>
  <si>
    <t>В06.004.007</t>
  </si>
  <si>
    <t>Койко-день в БИТ (отделение неврологии ОНМК)</t>
  </si>
  <si>
    <t>В06.004.008</t>
  </si>
  <si>
    <t>Супер-люкс двухкомнатный (отделение неврологии ОНМК)</t>
  </si>
  <si>
    <t>В06.005.001</t>
  </si>
  <si>
    <t>Супер-люкс (двухкомнатный) повышенной комфортности (отделение терапии 2)</t>
  </si>
  <si>
    <t>В06.005.002</t>
  </si>
  <si>
    <t>Одноместная палата (отделение терапия 2)</t>
  </si>
  <si>
    <t>В06.005.003</t>
  </si>
  <si>
    <t>Койко-день в одноместной палате (отделение персонифицированной медицины)</t>
  </si>
  <si>
    <t>В06.005.004</t>
  </si>
  <si>
    <t>Койко-день в двухместной палате (отделение персонифицированной медицины)</t>
  </si>
  <si>
    <t>В06.007.001</t>
  </si>
  <si>
    <t>Койко-день в отделениях анестезиологии и реанимации, нейрореанимации и кардиореанимации для пациентов без искусственной вентиляции легких (ИВЛ), без учета медикаментов **</t>
  </si>
  <si>
    <t>В06.007.002</t>
  </si>
  <si>
    <t>Койко-день в отделениях анестезиологии и реанимации, нейрореанимации и кардиореанимации для пациентов с искусственной вентиляцией легких (ИВЛ), без учета медикаментов **</t>
  </si>
  <si>
    <t>В06.007.003</t>
  </si>
  <si>
    <t xml:space="preserve">Койко – день в отделении реанимации и интенсивной терапии кардиологического профиля у больных с неосложнённым течением заболевания   ***   </t>
  </si>
  <si>
    <t>В06.007.004</t>
  </si>
  <si>
    <t>Койко-день в отделении нейрореанимации для пациентов находящихся на ЭКМО, без искусственной вентиляции легких (ИВЛ), без учета медикаментов</t>
  </si>
  <si>
    <t>В06.007.005</t>
  </si>
  <si>
    <t>Койко-день в отделении нейрореанимации для пациентов находящихся на ЭКМО, с искусственной вентиляцией легких (ИВЛ),без учета медикаментов</t>
  </si>
  <si>
    <t>В06.007.006</t>
  </si>
  <si>
    <t>Послеоперационное ведение врачом-анестезиологом до 6 часов **</t>
  </si>
  <si>
    <t>В06.008.001</t>
  </si>
  <si>
    <t>Пребывание в дневном стационаре (до 3-х часов в день)</t>
  </si>
  <si>
    <t>В06.008.002</t>
  </si>
  <si>
    <t>Пребывание в дневном стационаре (до 6-ти часов в день)</t>
  </si>
  <si>
    <t>В06.008.003</t>
  </si>
  <si>
    <t>Пребывание в дневном стационаре (до 12 часов)</t>
  </si>
  <si>
    <t>В06.008.004</t>
  </si>
  <si>
    <t>Проведение симптоматической терапии (пребывание по уходу) 1 койко-день</t>
  </si>
  <si>
    <t>В стоимость койко-дня не входят манипуляции, медикаменты, обследования</t>
  </si>
  <si>
    <t>** Стоимость лечения (койко-день)отделений реанимации</t>
  </si>
  <si>
    <t>Включает: комплекс респираторно-кинетической и позиционной терапии, минимальный мониторинг состоятельности витальных функций (ЭКГ, ЧСС, SpO2, ЧД), назначение и коррекция обезболивающей терапии, транспортировка пациентов по стационару на КТ и МРТ исследования, оперблок на ИВЛ/без ИВЛ под минимальным мониторингом состоятельности витальных функции, мероприятия общего ухода, уход за больными в ближайшее послеоперационное время, расчет и обеспечение нутритивной поддержки в реанимации</t>
  </si>
  <si>
    <t>Не включает: все манипуляции медицинского персонала, включая любые инъекции, пункции периферических и центральных вен, пункции артерий, пункцию плевральных полостей, выполнение трахеостомии, установку мочевых катетеров, стоимость препаратов и расходных материалов, лабораторную диагностику, проведение расширенного мониторинга гемодинамики (сердечного выброса с применением технологии транспульмональной термодилюции, катетера SwАn-GАnz,транспищеводной допплерографии), проведение инвазивного нейромониторинг (измерение ВЧД, тканевого микродиализа, тканевое содержание кислорода вещества головного мозга), проведение наружной и внутривенной аппаратной терапевтической гипотермии, проведение острой заместительной терапии или афферезных методик. Осмотр (консультация) врачом-анестезиологом-реаниматологом первичный, повторный, Ведение врачом-анестезиологом (30 минут)</t>
  </si>
  <si>
    <t>*** для больных с гипертоническими кризами, быстро устраненными нарушениями ритма, нестабильной стенокардией низкого риска без показаний для КАГ</t>
  </si>
  <si>
    <t>Включает: комплекс респираторно-кенетической и позиционной терапии, минимальный мониторинг состоятельности витальных функций (ЭКГ, ЧСС, SpO2, ЧД), назначение и коррекция обезболивающей терапии, транспортировка пациентов по стационару на КТ и МРТ исследования, оперблок на ИВЛ/без ИВЛ под минимальным мониторингом состоятельности витальных функции, мероприятия общего ухода, уход за больными в ближайшее послеоперационное время, расчет и обеспечение нутритивной поддержки в реанимации</t>
  </si>
  <si>
    <t>КОЙКО-ДЕНЬ (КЛИНИКА 2)</t>
  </si>
  <si>
    <t>В06.012.004</t>
  </si>
  <si>
    <t>Койко-день в одноместной двухкомнатной палате (отделение пульмонологии, отдельный санузел)</t>
  </si>
  <si>
    <t>В06.014.001</t>
  </si>
  <si>
    <t>Койко-день в одноместной палате (Центра комбинированных поражений)</t>
  </si>
  <si>
    <t>В06.014.002</t>
  </si>
  <si>
    <t>Койко-день в четырехместной палате (Центра комбинированных поражений)</t>
  </si>
  <si>
    <t>В06.015.001</t>
  </si>
  <si>
    <t>Койко-день в одноместной палата</t>
  </si>
  <si>
    <t>В06.015.002</t>
  </si>
  <si>
    <t>Койко-день в двухместной палате</t>
  </si>
  <si>
    <t>В06.015.003</t>
  </si>
  <si>
    <t>Койко-день в трех-четырехместной палате</t>
  </si>
  <si>
    <t>В06.014.003</t>
  </si>
  <si>
    <t>Койко-день в отделении реанимации и интенсивной терапии с клинетронами  Центра комбинированных поражений **</t>
  </si>
  <si>
    <t>КОЙКО- ДЕНЬ (повышение комфортности пребывания) (Клиника 1)</t>
  </si>
  <si>
    <t>В06.001.007</t>
  </si>
  <si>
    <t>Повышение комфортности пребывания пациента до уровня 2-х местной палаты (в отделениях : общая терапия, урология, андрология, 1 и 2 хирургия, радиотерапия, онкохирургия, гинекология, ООЛП, спец. приемное, неврология ОНМК, кардиология, онкохимиотерапия, неврология, нейрохирургия, кардиология), в том числе НДС 22%</t>
  </si>
  <si>
    <t>В06.001.008</t>
  </si>
  <si>
    <t>Повышение комфортности пребывания пациента до уровня 1-местной палаты (в отделениях : общая терапия, урология, андрология, 1 и 2 хирургия, радиотерапия, онкохирургия, гинекология, ООЛП, спец. приемное, кардиология, онкохимиотерапия, неврология ОНМК, неврология, нейрохирургия, кардиология), в том числе НДС 22%</t>
  </si>
  <si>
    <t>В06.001.009</t>
  </si>
  <si>
    <t>Повышение комфортности пребывания пациентов до уровня палаты Люкс (в отделениях: общая терапия, урология, андрология, 1 и 2 хирургия, радиотерапия, онкохирургия, гинекология, ООЛП, спец. приемное, кардиология), в том числе НДС 22%</t>
  </si>
  <si>
    <t>В06.003.005</t>
  </si>
  <si>
    <t>Повышение комфортности пребывания пациента до уровня 2-х местной палаты (отделение паллиативной медицинской помощи), в том числе НДС 22%</t>
  </si>
  <si>
    <t>В06.003.006</t>
  </si>
  <si>
    <t>Повышение комфортности пребывания пациента до уровня 1-местной палаты (отделение паллиативной медицинской помощи), в том числе НДС 22%</t>
  </si>
  <si>
    <t>В06.004.016</t>
  </si>
  <si>
    <t>Повышение комфортности пребывания пациента до уровня палаты Супер-люкс двухкомнатный  (отделение неврологии), в том числе НДС 22%</t>
  </si>
  <si>
    <t>В06.004.017</t>
  </si>
  <si>
    <t>Повышение комфортности пребывания пациента до уровня палаты Супер-люкс (отделение неврологии ОНМК), в том числе НДС 22%</t>
  </si>
  <si>
    <t>В06.005.005</t>
  </si>
  <si>
    <t>Повышение комфортности пребывания пациента до уровня палаты Супер-люкс двухкомнатный  (отделение терапия 2), в том числе НДС 22%</t>
  </si>
  <si>
    <t>В06.005.006</t>
  </si>
  <si>
    <t>Повышение комфортности пребывания пациента до уровня одноместной палаты (отделение терапия 2), в том числе НДС 22%</t>
  </si>
  <si>
    <t>КОЙКО- ДЕНЬ (повышение комфортности пребвания) (Клиника 2)</t>
  </si>
  <si>
    <t>В06.012.006</t>
  </si>
  <si>
    <t>Повышение комфортности пребывания пациента до уровня 1-местной двухкомнатной палаты (отделение пульмонологии), в том числе НДС 22%</t>
  </si>
  <si>
    <t>В06.015.004</t>
  </si>
  <si>
    <t>Повышение комфортности пребывания пациента до уровня одноместной палаты, в том числе НДС 22%</t>
  </si>
  <si>
    <t>НОЗОЛОГИЧЕСКАЯ ЧАСТЬ</t>
  </si>
  <si>
    <t/>
  </si>
  <si>
    <t>Госпитализация по законченному случаю.</t>
  </si>
  <si>
    <t>Н-00-12</t>
  </si>
  <si>
    <t>Варикоцелэктомия 1 категории</t>
  </si>
  <si>
    <t>Н-00-13</t>
  </si>
  <si>
    <t>Варикоцелэктомия 2 категории</t>
  </si>
  <si>
    <t>Н-00-14</t>
  </si>
  <si>
    <t>Варикоцелэктомия 3 категории</t>
  </si>
  <si>
    <t>Н-00-15</t>
  </si>
  <si>
    <t>Операция при водянке яичка</t>
  </si>
  <si>
    <t>Н-00-16</t>
  </si>
  <si>
    <t>Контактная литотрипсия 1 категории сложности</t>
  </si>
  <si>
    <t>Н-00-17</t>
  </si>
  <si>
    <t>Транс уретральная резекция простаты</t>
  </si>
  <si>
    <t>Н-00-18</t>
  </si>
  <si>
    <t>Циркумцизио</t>
  </si>
  <si>
    <t>Н-00-19</t>
  </si>
  <si>
    <t>Программа реабилитационных мероприятий для пациентов, перенесших COVID-19 (до 12 дней)</t>
  </si>
  <si>
    <t>Н-00-20</t>
  </si>
  <si>
    <t>Программа реабилитационных мероприятий для пациентов, перенесших COVID-19 (до 19 дней, одноместное размещение)</t>
  </si>
  <si>
    <t>Н-00-21</t>
  </si>
  <si>
    <t>Дорсопатия-консервативное лечение</t>
  </si>
  <si>
    <t>* Указанная цена предполагает проведение стационарного хирургического лечения с учетом пребывания в двух-трех местной палате, операции, наркоза и необходимых исследований по данной нозологии по законченному случаю, а также применение расходного материала (сетка при лечении паховой грыжи)</t>
  </si>
  <si>
    <t>ЭКМО</t>
  </si>
  <si>
    <t>А16.10.021.001.1</t>
  </si>
  <si>
    <t>Подключение пациента к аппарату ЭКМО</t>
  </si>
  <si>
    <t>А16.10.021.001.2</t>
  </si>
  <si>
    <t>Подключение пациента к аппарату ЭКМО на выезде</t>
  </si>
  <si>
    <t>А16.10.021.001.3</t>
  </si>
  <si>
    <t>Отключение пациента от аппарата ЭКМО</t>
  </si>
  <si>
    <t>А16.10.021.001.4</t>
  </si>
  <si>
    <t>Отключение пациента от аппарата ЭКМО на выезде</t>
  </si>
  <si>
    <t>В01.057.001.05</t>
  </si>
  <si>
    <t>Консультация врача-хирурга на предмет возможности подключения к ЭКМО</t>
  </si>
  <si>
    <t>В01.057.001.6</t>
  </si>
  <si>
    <t>Выездная консультация врача-хирурга на предмет возможности подключения к ЭКМО</t>
  </si>
  <si>
    <t>В01.057.001.7</t>
  </si>
  <si>
    <t>Сопровождение врачом-хирургом пациента, подключенного к ЭКМО при транспортировке 1 час</t>
  </si>
  <si>
    <t>В01.003.001.1</t>
  </si>
  <si>
    <t>Консультация врача анестезиолога-реаниматолога на предмет необходимости проведения ЭКМО</t>
  </si>
  <si>
    <t>В01.003.001.2</t>
  </si>
  <si>
    <t>Выездная консультация врача анестезиолога-реаниматолога на предмет необходимости проведения ЭКМО</t>
  </si>
  <si>
    <t>В01.003.001.3</t>
  </si>
  <si>
    <t>Сопровождение врачом анестезиологом-реаниматологом пациента, подключенного к ЭКМО при транспортировке 1 час</t>
  </si>
  <si>
    <t>А16.10.021.001.5</t>
  </si>
  <si>
    <t>Проведение процедуры ЭКМО</t>
  </si>
  <si>
    <t>А16.10.021.001.6</t>
  </si>
  <si>
    <t>Проведение процедуры ЭКМО на выезде</t>
  </si>
  <si>
    <t>А16.10.021.001.7</t>
  </si>
  <si>
    <t>Подключение пациента к аппарату ЭКМО V-А доступом</t>
  </si>
  <si>
    <t>А16.10.021.001.8</t>
  </si>
  <si>
    <t>Подключение пациента к аппарату ЭКМО V-A доступом на выезде</t>
  </si>
  <si>
    <t>А16.10.021.001.9</t>
  </si>
  <si>
    <t>Подключение пациента к аппарату ЭКМО V-A доступом на выезде (без стоимости расходных материалов)</t>
  </si>
  <si>
    <t>А16.10.021.001.10</t>
  </si>
  <si>
    <t>Подключение пациента к аппарату ЭКМО открытым V-V доступом с использованием сосудистого протеза</t>
  </si>
  <si>
    <t>А16.10.021.001.11</t>
  </si>
  <si>
    <t>Подключение пациента к аппарату ЭКМО открытым V-А доступом с использованием сосудистого протеза</t>
  </si>
  <si>
    <t>А16.10.021.001.12</t>
  </si>
  <si>
    <t>Подключение пациента к аппарату ЭКМО открытым V-V доступом с использованием сосудистого протеза на выезде</t>
  </si>
  <si>
    <t>А16.10.021.001.13</t>
  </si>
  <si>
    <t>Подключение пациента к аппарату ЭКМО открытым V-А доступом с использованием сосудистого протеза на выезде</t>
  </si>
  <si>
    <t>А16.10.021.001.14</t>
  </si>
  <si>
    <t>Канюляция магистральной артерии с целью обеспечения дополнительного сосудистого доступа для проведения ЭКМО</t>
  </si>
  <si>
    <t>А16.10.021.001.15</t>
  </si>
  <si>
    <t>Канюляция магистральной вены с целью обеспечения дополнительного сосудистого доступа для проведения ЭКМО</t>
  </si>
  <si>
    <t>А16.10.021.001.16</t>
  </si>
  <si>
    <t>Замена контура у аппарата ЭКМО (RotoFlow)</t>
  </si>
  <si>
    <t>А16.10.021.001.17</t>
  </si>
  <si>
    <t>Замена контура у аппарата ЭКМО (CardioHelp)</t>
  </si>
  <si>
    <t>А16.10.021.001.18</t>
  </si>
  <si>
    <t>Реконструктивная операция – пластика магистральных сосудов (артерии и вены) без тромбэктомии и протезирования.</t>
  </si>
  <si>
    <t>А16.10.021.001.19</t>
  </si>
  <si>
    <t>Реконструктивная операция – пластика магистральных сосудов (артерии и вены) с тромбэктомией без протезирования.</t>
  </si>
  <si>
    <t>А16.10.021.001.20</t>
  </si>
  <si>
    <t>Реконструктивная операция – пластика магистральных сосудов (артерии и вены) с тромбэктомией и протезированием.</t>
  </si>
  <si>
    <t>А16.10.021.001.21</t>
  </si>
  <si>
    <t>Реконструктивная операция – пластика магистральной артерии без тромбэктомии и протезирования.</t>
  </si>
  <si>
    <t>А16.10.021.001.22</t>
  </si>
  <si>
    <t>Реконструктивная операция – пластика магистральной артерии с тромбэктомией без протезирования.</t>
  </si>
  <si>
    <t>А16.10.021.001.23</t>
  </si>
  <si>
    <t>Реконструктивная операция – пластика магистральной артерии с тромбэктомией и протезированием.</t>
  </si>
  <si>
    <t>А16.10.021.001.24</t>
  </si>
  <si>
    <t>Реконструктивная операция – пластика магистральной вены без тромбэктомии и протезирования.</t>
  </si>
  <si>
    <t>А16.10.021.001.25</t>
  </si>
  <si>
    <t>Реконструктивная операция – пластика магистральной вены с тромбэктомией без протезирования.</t>
  </si>
  <si>
    <t>А16.10.021.001.26</t>
  </si>
  <si>
    <t>Реконструктивная операция – пластика магистральной вены с тромбэктомией и протезированием.</t>
  </si>
  <si>
    <t>ХИРУРГИЧЕСКОЕ ОТДЕЛЕНИЕ КООРДИНАЦИИ ДОНОРСТВА ОРГАНОВ И (ИЛИ) ТКАНЕЙ ЧЕЛОВЕКА</t>
  </si>
  <si>
    <t>А16.12.077</t>
  </si>
  <si>
    <t>Подбор, подготовка сосудистого аллографта к трансплантации, транспортировка в пределах г. Москвы</t>
  </si>
  <si>
    <t>А11.12.017</t>
  </si>
  <si>
    <t>Имплантация перманентного катетера для гемодиализа (без учета стоимости катетера)</t>
  </si>
  <si>
    <t>В01.080.015</t>
  </si>
  <si>
    <t>Трансплантологический консилиум</t>
  </si>
  <si>
    <t>ОТДЕЛЕНИЕ ДИАЛИЗА</t>
  </si>
  <si>
    <t>Без стоимости расходного материала и медикаментов</t>
  </si>
  <si>
    <t>А18.05.001.002</t>
  </si>
  <si>
    <t>Плазмаферез на аппарате Haemonetics</t>
  </si>
  <si>
    <t>А22.13.001.001</t>
  </si>
  <si>
    <t>Внутривенное лазерное облучение крови «Матрикс-ВЛОК»</t>
  </si>
  <si>
    <t>А18.05.005</t>
  </si>
  <si>
    <t>Ультрафиолетовое облучение крови</t>
  </si>
  <si>
    <t>А14.12.003</t>
  </si>
  <si>
    <t>Уход за сосудистым доступом для экстракорпорального диализа (без учета стоимости расходного материала)</t>
  </si>
  <si>
    <t>А18.05.001</t>
  </si>
  <si>
    <t>Плазмаферез на аппарате "Гемма"</t>
  </si>
  <si>
    <t>А18.05.001.001</t>
  </si>
  <si>
    <t>Фильтрационный плазмообмен на аппарате "Plasauto"</t>
  </si>
  <si>
    <t>А18.05.001.004</t>
  </si>
  <si>
    <t>Плазмофильтрация каскадная на аппарате "Plasauto"</t>
  </si>
  <si>
    <t>А18.05.001.005</t>
  </si>
  <si>
    <t>Плазмофильтрация селективная на аппарате "Plasauto"</t>
  </si>
  <si>
    <t>А18.05.002</t>
  </si>
  <si>
    <t>Гемодиализ, 1 процедура на аппарате Фрезениус</t>
  </si>
  <si>
    <t>А18.05.002.001</t>
  </si>
  <si>
    <t>Гемодиализ интермиттирующий высокопоточный, 1 процедура на аппарате Фрезениус 5008</t>
  </si>
  <si>
    <t>А18.05.002.002</t>
  </si>
  <si>
    <t>Гемодиализ интермиттирующий низкопоточный, 1 процедура на аппарате Фрезениус 5008</t>
  </si>
  <si>
    <t>А18.05.002.003</t>
  </si>
  <si>
    <t>Гемодиализ интермиттирующий продленный (продолжительность сеанса 6-12 часов) 1 процедура на аппарате Фрезениус 5008 (без стоимости медикаментов)</t>
  </si>
  <si>
    <t>А18.05.002.004</t>
  </si>
  <si>
    <t>Гемодиализ на аппарате искусственная почка</t>
  </si>
  <si>
    <t>А18.05.011</t>
  </si>
  <si>
    <t>Гемодиафильтрация на аппарате Фрезениус 5008, 1 сеанс</t>
  </si>
  <si>
    <t>А18.05.011.001</t>
  </si>
  <si>
    <t>Гемодиафильтрация на аппарате Фрезениус, 1 сеанс</t>
  </si>
  <si>
    <t>А18.05.003</t>
  </si>
  <si>
    <t>Гемофильтрация крови, 1 процедура на аппарате Фрезениус 5008</t>
  </si>
  <si>
    <t>А18.05.003.001</t>
  </si>
  <si>
    <t>Гемофильтрация крови продленная, 1 процедура на аппарате Фрезениус 5008 (продолжительность сеанса 6-12 часов)</t>
  </si>
  <si>
    <t>РАСХОДНЫЕ МАТЕРИАЛЫ</t>
  </si>
  <si>
    <t>6.77</t>
  </si>
  <si>
    <t>Фармакотерапия</t>
  </si>
  <si>
    <t>по факту</t>
  </si>
  <si>
    <t>РМ</t>
  </si>
  <si>
    <t>Расходный материал, использованный во время оперативного вмешательства</t>
  </si>
  <si>
    <t>расх.отд</t>
  </si>
  <si>
    <t>Расходные материалы отделения</t>
  </si>
  <si>
    <t>29.02</t>
  </si>
  <si>
    <t>Контрастирование при МРТ, КТ (омнискан 20,0)</t>
  </si>
  <si>
    <t>29.03.1</t>
  </si>
  <si>
    <t>Контрастирование при МРТ, КТ (годовист 15)</t>
  </si>
  <si>
    <t>29.03.2</t>
  </si>
  <si>
    <t>Контрастирование при МРТ (магневист 20,0 1 ампула)</t>
  </si>
  <si>
    <t>29.03.3</t>
  </si>
  <si>
    <t>Контрастирование при МРТ (Прим овист 10,0)</t>
  </si>
  <si>
    <t>29.05</t>
  </si>
  <si>
    <t>Стоимость 1 ампулы контрастного вещества (урографин 20,0)</t>
  </si>
  <si>
    <t>29.08</t>
  </si>
  <si>
    <t>Контрастирование (ультравист 370 1 фл. 50 мл)</t>
  </si>
  <si>
    <t>29.09</t>
  </si>
  <si>
    <t>Контрастирование Йомерон 350, фл. 50 мл.</t>
  </si>
  <si>
    <t>29.09.01</t>
  </si>
  <si>
    <t>Контрастирование Йомерон 350, фл. 100 мл.</t>
  </si>
  <si>
    <t>29.10</t>
  </si>
  <si>
    <t>Контрастирование (ультравист 370 1 фл. 100 мл)</t>
  </si>
  <si>
    <t>29.11</t>
  </si>
  <si>
    <t>Дексаметазон 1 амп.</t>
  </si>
  <si>
    <t>29.12</t>
  </si>
  <si>
    <t>Игла для биопсии</t>
  </si>
  <si>
    <t>29.13</t>
  </si>
  <si>
    <t>Радиофарм препарат (In 240 МБк и Октреотид лиофилизат)</t>
  </si>
  <si>
    <t>29.14</t>
  </si>
  <si>
    <t>Помпа микрофузионная одноразовая стерильная б/болюса б/регулятора скорости (непрерывные инфузии с постоянной скоростью) объем баллона 300 мл.,скорость 10 мл/ч.</t>
  </si>
  <si>
    <t>29.15</t>
  </si>
  <si>
    <t>Помпа микрофузионная одноразовая стерильная б/болюса б/регулятора скорости (непрерывные инфузии с постоянной скоростью) объем баллона 250 мл.,скорость 5,0 мл/ч.</t>
  </si>
  <si>
    <t>29.17</t>
  </si>
  <si>
    <t>Контрастирование при МРТ (Кларискан 20,0)</t>
  </si>
  <si>
    <t>29.18</t>
  </si>
  <si>
    <t>Стоимость 1 ампулы контрастного вещества (тразограф 20,0)</t>
  </si>
  <si>
    <t>29.19</t>
  </si>
  <si>
    <t>Сульфат бария (БарВипс)</t>
  </si>
  <si>
    <t>29.20</t>
  </si>
  <si>
    <t>Ниоскан (йогексол) р-р д/ин. 100 мл</t>
  </si>
  <si>
    <t>29.21</t>
  </si>
  <si>
    <t>Гадотеровая кислота ДЖ 20 мл</t>
  </si>
  <si>
    <t>29.22</t>
  </si>
  <si>
    <t>Омнипак 350 мг 100 мл.</t>
  </si>
  <si>
    <t>29.25</t>
  </si>
  <si>
    <t>Расходные материалы (лекарственные препараты) для введения блокад (к услугам: А11.24.033 - А11.24.038</t>
  </si>
  <si>
    <t>ОТДЕЛЕНИЕ ТРАНСФУЗИОЛОГИИ</t>
  </si>
  <si>
    <t>СТОИМОСТЬ КОМПОНЕНТОВ КРОВИ</t>
  </si>
  <si>
    <t>50-00-22</t>
  </si>
  <si>
    <t>Транспортировка, хранение, регистрация, распределение компонентов крови *</t>
  </si>
  <si>
    <t>А12.05.010.05</t>
  </si>
  <si>
    <t>Первичное определение группы крови*</t>
  </si>
  <si>
    <t>А12.05.130</t>
  </si>
  <si>
    <t>Подготовка компонентов крови к переливанию*</t>
  </si>
  <si>
    <t>А18.05.031</t>
  </si>
  <si>
    <t>Составление плана лечения</t>
  </si>
  <si>
    <t>А18.05.032</t>
  </si>
  <si>
    <t>Оформление протокола переливания компонентов крови*</t>
  </si>
  <si>
    <t>* за одну дозу любого компонента</t>
  </si>
  <si>
    <t>Чек ап (Check-up)</t>
  </si>
  <si>
    <t>Комплексные программы Чек-ап диагностики от стандартного до премиум пакета.</t>
  </si>
  <si>
    <t xml:space="preserve">Мы поможем Вам подобрать наиболее подходящую программу.
</t>
  </si>
  <si>
    <t>Подробнее по телефону: +7 499 190 86 25</t>
  </si>
  <si>
    <t>МЕДИЦИНСКИЕ ОСМОТРЫ</t>
  </si>
  <si>
    <t>В01.070.059</t>
  </si>
  <si>
    <t>Комплексный медицинский осмотр юного спортсмена (УТ-этап)</t>
  </si>
  <si>
    <t>В01.070.057</t>
  </si>
  <si>
    <t>Диспансеризация государственных гражданских служащих Российской Федерации и муниципальных служащих (женщины)</t>
  </si>
  <si>
    <t>В01.070.058</t>
  </si>
  <si>
    <t>Диспансеризация государственных гражданских служащих Российской Федерации и муниципальных служащих (мужчины)</t>
  </si>
  <si>
    <t>В01.070.032</t>
  </si>
  <si>
    <r>
      <t xml:space="preserve">Профилактический медицинский осмотр с оформлением курортной карты (программа: лабораторные и инструментальные исследования, осмотры специалистов)  </t>
    </r>
    <r>
      <rPr>
        <b/>
        <sz val="10"/>
        <rFont val="Times New Roman"/>
        <family val="1"/>
        <charset val="204"/>
      </rPr>
      <t>Женщины</t>
    </r>
  </si>
  <si>
    <t>В01.070.033</t>
  </si>
  <si>
    <r>
      <t xml:space="preserve">Профилактический медицинский осмотр с оформлением курортной карты (программа: лабораторные и инструментальные исследования, осмотры специалистов) </t>
    </r>
    <r>
      <rPr>
        <b/>
        <sz val="10"/>
        <rFont val="Times New Roman"/>
        <family val="1"/>
        <charset val="204"/>
      </rPr>
      <t xml:space="preserve"> Мужчины</t>
    </r>
  </si>
  <si>
    <t>В01.070.034</t>
  </si>
  <si>
    <t>Оформление справки для посещения бассейна с заключением врача по допуску к оздоровительному плаванию (без стоимости обследования и конс. дерматолога) Примечание: дополнительно оплачиваются следующие услуги: консультация  дерматолога, флюорография органов грудной клетки,  Регистрация электрокардиограммы и расшифровка , Общий анализ крови, Общий анализ мочи</t>
  </si>
  <si>
    <t>В01.070.035</t>
  </si>
  <si>
    <t>Выписки из амбулаторной медицинской карты и оформление других справок</t>
  </si>
  <si>
    <t>В01.070.036</t>
  </si>
  <si>
    <t>Оформление справки в учебное заведение (форма 086/у) после проведенного мед.осмотра (с 18 лет)</t>
  </si>
  <si>
    <t>В01.070.037</t>
  </si>
  <si>
    <t xml:space="preserve">Оформление посыльного листа на МСЭК (форма 088-у) </t>
  </si>
  <si>
    <t>В01.070.038</t>
  </si>
  <si>
    <t>Программа медицинского обследования для взрослых "Медицинское освидетельствование водителей транспортных средств для ГИБДД (категории прав "M", "A", "A1", "B", "B1", "BE" тракторов, самоходных машин, маломерных судов)</t>
  </si>
  <si>
    <t>В01.070.039</t>
  </si>
  <si>
    <r>
      <t xml:space="preserve">Осмотр с выдачей заключения:
Форма N 002-О/у "Медицинское заключение об отсутствии медицинских противопоказаний к владению оружием" </t>
    </r>
    <r>
      <rPr>
        <b/>
        <i/>
        <sz val="10"/>
        <rFont val="Times New Roman"/>
        <family val="1"/>
        <charset val="204"/>
      </rPr>
      <t>При предоставлении заключений из психо и нарко диспансеров по месту регистрации</t>
    </r>
    <r>
      <rPr>
        <sz val="10"/>
        <rFont val="Times New Roman"/>
        <family val="1"/>
        <charset val="204"/>
      </rPr>
      <t xml:space="preserve">
Форма N 003-О/у "Медицинское заключение об отсутствии в организме наркотических средств, психотропных веществ и их метаболитов" 
</t>
    </r>
  </si>
  <si>
    <t>В01.070.040</t>
  </si>
  <si>
    <t>Медицинский осмотр для оформления медицинской справки в учебное заведение (форма 086/у) (с 18 лет)</t>
  </si>
  <si>
    <t>В01.070.041</t>
  </si>
  <si>
    <t>Осмотр медицинской комиссией с оформлением справки об отсутствии медицинских противопоказаний для работы с использованием сведений, составляющих государственную тайну</t>
  </si>
  <si>
    <t>В01.07.042</t>
  </si>
  <si>
    <r>
      <t xml:space="preserve">Медицинское освидетельствование лиц, выезжающих за рубеж в командировки и туристические поездки на срок свыше трех месяцев, с выдачей медицинского заключения.
</t>
    </r>
    <r>
      <rPr>
        <b/>
        <i/>
        <sz val="10"/>
        <rFont val="Times New Roman"/>
        <family val="1"/>
        <charset val="204"/>
      </rPr>
      <t xml:space="preserve">Примечание: дополнительно к осмотру специалистов обязательно выполняются и дополнительно оплачиваются следующие услуги:
Флюорография органов грудной клетки, регистрация электрокардиограммы и расшифровка, общий анализ крови ,
общий анализ мочи, глюкоза, микрореакция на сифилис, ФГДС                                                    </t>
    </r>
  </si>
  <si>
    <t>В01.070.043</t>
  </si>
  <si>
    <t>Медицинское освидетельствование граждан, намеревающихся усыновить (удочерить), взять под опеку (попечительство), в приемную или патронатную семью детей-сирот, оставшихся без попечения родителей, а так же с оформлением заключения о результатах медицинского освидетельствования таких граждан (форма № 164/у)</t>
  </si>
  <si>
    <t>В01.070.044</t>
  </si>
  <si>
    <t>Предсменный/послесменный, предрейсовый/послерейсовый медицинский осмотр водителей</t>
  </si>
  <si>
    <t>В03.035.003.005.001</t>
  </si>
  <si>
    <t>Психиатрическое освидетельствование</t>
  </si>
  <si>
    <t>В01.070.047</t>
  </si>
  <si>
    <t>Медицинское освидетельствование работников, поступающих на службу в органы принудительного исполнения Российской Федерации</t>
  </si>
  <si>
    <t>В01.070.048</t>
  </si>
  <si>
    <t>Медицинское освидетельствование работников, поступающих на службу в органы принудительного исполнения Российской Федерации (суды)</t>
  </si>
  <si>
    <t>В01.070.049</t>
  </si>
  <si>
    <t xml:space="preserve">Медицинское заключение о пригодности или непригодности к выполнению отдельных видов работ
</t>
  </si>
  <si>
    <t>В01.070.050</t>
  </si>
  <si>
    <t>Медицинское заключение о наличии или отсутствии заболевания, препятствующего поступлению на службу в следственные органы и учреждения и исполнению служебных обязанностей сотрудника</t>
  </si>
  <si>
    <t>В01.070.051</t>
  </si>
  <si>
    <t xml:space="preserve">Медицинское заключение о  наличии (отсутствии) заболевания, препятствующего поступлению на службу в органы и учреждения прокуратуры Российской Федерации и исполнению служебных обязанностей прокурорского работника
</t>
  </si>
  <si>
    <t>В01.070.052</t>
  </si>
  <si>
    <t>Медицинское заключение о допуске к участию в физкультурных и спортивных соревнованиях</t>
  </si>
  <si>
    <t>В04.070.034</t>
  </si>
  <si>
    <t>Анализ лабораторных и инструментальных исследований, осмотров специалистов с выдачей заключения</t>
  </si>
  <si>
    <t>А09.28.055.002</t>
  </si>
  <si>
    <t>Комплексное исследование по определению в моче наркотических средств, психотропных веществ и их метаболитов иммунохроматографическим методом (ХТИ)</t>
  </si>
  <si>
    <t>В01.070.011</t>
  </si>
  <si>
    <t>Медицинское освидетельствование военно-врачебной комиссией</t>
  </si>
  <si>
    <t>В01.070.013</t>
  </si>
  <si>
    <t>Комплексная программа проведения профилактического медицинского осмотра с ХТИ сотрудникам  органов принудительного исполнения Российской Федерации</t>
  </si>
  <si>
    <t>В04.014.004.035</t>
  </si>
  <si>
    <t>Вакцинация против остро-респираторных вирусных заболеваний</t>
  </si>
  <si>
    <t>В04.014.004.036</t>
  </si>
  <si>
    <t>Вакцинация против пневмококковой инфекции</t>
  </si>
  <si>
    <t>В01.070.053</t>
  </si>
  <si>
    <t>Комплексный, углубленный, медицинский, профилактический осмотр лиц, занимающихся физической культурой и спортом</t>
  </si>
  <si>
    <t>В01.070.054</t>
  </si>
  <si>
    <t>Комплексный, углубленный, медицинский, профилактический осмотр лиц, занимающихся спортом на спортивно-оздоровительном этапе</t>
  </si>
  <si>
    <t>В01.070.055</t>
  </si>
  <si>
    <t>Комплексный, углубленный, медицинский, профилактический осмотр лиц, занимающихся спортом на этапе начальной подготовки</t>
  </si>
  <si>
    <t>В04.029.002</t>
  </si>
  <si>
    <t>Профилактический прием (осмотр, консультация) врача-офтальмолога</t>
  </si>
  <si>
    <t>В04.057.002</t>
  </si>
  <si>
    <t>Профилактический прием (осмотр, консультация) врача-хирурга</t>
  </si>
  <si>
    <t>В04.001.002</t>
  </si>
  <si>
    <t>Профилактический прием (осмотр, консультация) врача-акушера-гинеколога</t>
  </si>
  <si>
    <t>В04.047.002</t>
  </si>
  <si>
    <t>Профилактический прием (осмотр, консультация) врача-терапевта</t>
  </si>
  <si>
    <t>В04.035.002</t>
  </si>
  <si>
    <t>Профилактический прием (осмотр, консультация) врача-психиатра</t>
  </si>
  <si>
    <t>В04.023.002</t>
  </si>
  <si>
    <t>Профилактический прием (осмотр, консультация) врача-невролога</t>
  </si>
  <si>
    <t>В04.008.002</t>
  </si>
  <si>
    <t>Профилактический прием (осмотр, консультация) врача-дерматовенеролога</t>
  </si>
  <si>
    <t>В04.053.002</t>
  </si>
  <si>
    <t>Профилактический прием (осмотр, консультация) врача-уролога</t>
  </si>
  <si>
    <t>В04.058.003.001</t>
  </si>
  <si>
    <t>Профилактический прием (осмотр, консультация) врача-эндокринолога</t>
  </si>
  <si>
    <t>В04.015.004.001</t>
  </si>
  <si>
    <t>Профилактический прием (осмотр, консультация) врача-кардиолога</t>
  </si>
  <si>
    <t>В04.036.002.001</t>
  </si>
  <si>
    <t>Профилактический прием (осмотр, консультация) врача-нарколога</t>
  </si>
  <si>
    <t>В04.009.002.001</t>
  </si>
  <si>
    <t>Профилактический прием (осмотр, консультация) врача-онколога</t>
  </si>
  <si>
    <t>В04.065.002</t>
  </si>
  <si>
    <t>Профилактический прием (осмотр, консультация) врача-стоматолога-терапевта</t>
  </si>
  <si>
    <t>В04.028.002</t>
  </si>
  <si>
    <t>Профилактический прием (осмотр, консультация) врача-оториноларинголога</t>
  </si>
  <si>
    <t>В04.033.002</t>
  </si>
  <si>
    <t>Профилактический прием (осмотр, консультация) врача-профпатолога</t>
  </si>
  <si>
    <t>В01.070.014.</t>
  </si>
  <si>
    <r>
      <t xml:space="preserve">Комплексная программа  </t>
    </r>
    <r>
      <rPr>
        <sz val="10"/>
        <color theme="1"/>
        <rFont val="Times New Roman"/>
        <family val="1"/>
        <charset val="204"/>
      </rPr>
      <t xml:space="preserve">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color theme="1"/>
        <rFont val="Times New Roman"/>
        <family val="1"/>
        <charset val="204"/>
      </rPr>
      <t>(1 категории 1-2 п.п вредности) Мужчины</t>
    </r>
  </si>
  <si>
    <t>В01.070.014.1</t>
  </si>
  <si>
    <r>
      <t xml:space="preserve">Комплексная программа  </t>
    </r>
    <r>
      <rPr>
        <sz val="10"/>
        <color theme="1"/>
        <rFont val="Times New Roman"/>
        <family val="1"/>
        <charset val="204"/>
      </rPr>
      <t xml:space="preserve">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color theme="1"/>
        <rFont val="Times New Roman"/>
        <family val="1"/>
        <charset val="204"/>
      </rPr>
      <t>(1 категории 1-2 п.п вредности) Женщины до 40 лет</t>
    </r>
  </si>
  <si>
    <t>В01.070.014.2</t>
  </si>
  <si>
    <r>
      <t xml:space="preserve"> Комплексная программа  </t>
    </r>
    <r>
      <rPr>
        <sz val="10"/>
        <color theme="1"/>
        <rFont val="Times New Roman"/>
        <family val="1"/>
        <charset val="204"/>
      </rPr>
      <t xml:space="preserve">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color theme="1"/>
        <rFont val="Times New Roman"/>
        <family val="1"/>
        <charset val="204"/>
      </rPr>
      <t>(1 категории 1-2 п.п вредности) Женщины после 40 лет</t>
    </r>
  </si>
  <si>
    <t>В01.070.015</t>
  </si>
  <si>
    <r>
      <t xml:space="preserve">Комплексная программа  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color rgb="FF000000"/>
        <rFont val="Times New Roman"/>
        <family val="1"/>
        <charset val="204"/>
      </rPr>
      <t>(2 категории 3-5 п.п вредности)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>Мужчины</t>
    </r>
  </si>
  <si>
    <t>В01.070.015.1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</si>
  <si>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(2 категории 3-5 п.п вредности)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Женщины до 40 лет</t>
    </r>
  </si>
  <si>
    <t>В01.070.015.2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</si>
  <si>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(2 категории 3-5 п.п вредности) Женщины после 40 лет</t>
    </r>
  </si>
  <si>
    <t>В01.070.016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</si>
  <si>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(3 категории более 5 п.п вредности) Мужчины</t>
    </r>
  </si>
  <si>
    <t>В01.070.016.1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</si>
  <si>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(3 категории более 5 п.п вредности) Женщины до 40 лет</t>
    </r>
  </si>
  <si>
    <t>В01.070.016.2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</si>
  <si>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(3 категории более 5 п.п вредности) Женщины после 40 лет</t>
    </r>
  </si>
  <si>
    <t>В01.070.017</t>
  </si>
  <si>
    <r>
      <t xml:space="preserve">Комплексная программа  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(ПМО+ПФО п.п 4.1)  Мужчины</t>
    </r>
  </si>
  <si>
    <t>В01.070.017.1</t>
  </si>
  <si>
    <r>
      <t xml:space="preserve">Комплексная программа  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(ПМО+ПФО п.п 4.1) Женщины до 40 лет</t>
    </r>
  </si>
  <si>
    <t>В01.070.017.2</t>
  </si>
  <si>
    <r>
      <t xml:space="preserve">Комплексная программа  по проведению предварительных (для лиц,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(ПМО+ПФО п.п 4.1) Женщины после 40 лет</t>
    </r>
  </si>
  <si>
    <t>В01.070.031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</si>
  <si>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(ПМО+Эзофагогастродуоденоскопия п.п 11.3) Мужчины</t>
    </r>
  </si>
  <si>
    <t>В01.070.031.1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</si>
  <si>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(ПМО+Эзофагогастродуоденоскопия п.п 11.3) Женщины до 40 лет</t>
    </r>
  </si>
  <si>
    <t>В01.070.031.2</t>
  </si>
  <si>
    <r>
      <t xml:space="preserve">Комплексная программа  по проведению предварительных (для лиц,  поступающих на работу)  и периодических медицинских осмотров работников </t>
    </r>
    <r>
      <rPr>
        <b/>
        <sz val="10"/>
        <rFont val="Times New Roman"/>
        <family val="1"/>
        <charset val="204"/>
      </rPr>
      <t>(ПМО+Эзофагогастродуоденоскопия п.п 11.3) Женщины после 40 лет</t>
    </r>
  </si>
  <si>
    <t>ЦСА и СМП</t>
  </si>
  <si>
    <t>МЕДИЦИНСКАЯ ЭВАКУАЦИЯ В УСЛОВИЯХ ВОЗДУШНОГО СУДНА АН-74ТК-100С</t>
  </si>
  <si>
    <t>А23.30.042.001</t>
  </si>
  <si>
    <t>Санитарно-авиационная эвакуация (1час)</t>
  </si>
  <si>
    <t>* Возмещение затрат на проживание, приобретение билетов, обеспечение трансфера медицинских работников в точки медицинской эвакуации оплачиваются отдельно заказчиком по фактическим затратам</t>
  </si>
  <si>
    <t xml:space="preserve">МЕДИЦИНСКАЯ ЭВАКУАЦИЯ </t>
  </si>
  <si>
    <t>А23.30.042.005.001</t>
  </si>
  <si>
    <t>Медицинское сопровождение при медицинской эвакуации общепрофильной врачебной бригадой СМП по Москве в пределах МКАД*</t>
  </si>
  <si>
    <t>А23.30.042.005.002</t>
  </si>
  <si>
    <t>Медицинское сопровождение при медицинской эвакуации общепрофильной врачебной бригадой СМП за МКАД*</t>
  </si>
  <si>
    <t>8 000,00+200,00 руб./км</t>
  </si>
  <si>
    <t>А23.30.042.005.003</t>
  </si>
  <si>
    <t>Медицинское сопровождение при медицинской эвакуации реанимационной бригадой СМП по Москве в пределах МКАД*</t>
  </si>
  <si>
    <t>А23.30.042.005.004</t>
  </si>
  <si>
    <t>Медицинское сопровождение при медицинской эвакуации реанимационной бригадой СМП за МКАД ***</t>
  </si>
  <si>
    <t>14 000,00+300,00 руб./км</t>
  </si>
  <si>
    <t>А23.30.042.005.005</t>
  </si>
  <si>
    <t>Медицинское сопровождение при медицинской эвакуации реанимационной бригадой в условиях авиационного транспорта при перелете до 4 часов*/ **</t>
  </si>
  <si>
    <t>А23.30.042.005.006</t>
  </si>
  <si>
    <t>Медицинское сопровождение при медицинской эвакуации реанимационной бригадой в условиях авиационного транспорта при перелете от 4 до 6 часов*/ **</t>
  </si>
  <si>
    <t>А23.30.042.005.007</t>
  </si>
  <si>
    <t>Медицинское сопровождение при медицинской эвакуации реанимационной бригадой в условиях авиационного транспорта при перелете от 6 до 8 часов*/ **</t>
  </si>
  <si>
    <t>А23.30.042.005.008</t>
  </si>
  <si>
    <t>Медицинское сопровождение при медицинской эвакуации реанимационной бригадой в условиях авиационного транспорта при перелете свыше 8 часов*/ **</t>
  </si>
  <si>
    <t>250 000 + 15 000 за каждый неполный час полета</t>
  </si>
  <si>
    <t>А23.30.042.005.009</t>
  </si>
  <si>
    <t>Медицинское сопровождение при медицинской эвакуации фельдшером в условиях авиационного транспорта при перелете до 4 часов* /**</t>
  </si>
  <si>
    <t>А23.30.042.005.010</t>
  </si>
  <si>
    <t>Медицинское сопровождение при медицинской эвакуации фельдшером в условиях авиационного транспорта при перелете от 4 до 6 часов*/ **</t>
  </si>
  <si>
    <t>А23.30.042.005.011</t>
  </si>
  <si>
    <t>Медицинское сопровождение при медицинской эвакуации фельдшером в условиях авиационного транспорта при перелете от 6 до 8 часов* **</t>
  </si>
  <si>
    <t>А23.30.042.005.012</t>
  </si>
  <si>
    <t>Медицинское сопровождение при медицинской эвакуации фельдшером в условиях авиационного транспорта  при перелете свыше 8 часов* /**</t>
  </si>
  <si>
    <t>150 000 + 5 000 за каждый неполный час полета</t>
  </si>
  <si>
    <t>А23.30.042.005.013</t>
  </si>
  <si>
    <t>Медицинское сопровождение при медицинской эвакуации врачом в условиях авиационного транспорта при перелете до 4 часов* /**</t>
  </si>
  <si>
    <t>А23.30.042.005.014</t>
  </si>
  <si>
    <t>Медицинское сопровождение при медицинской эвакуации врачом в условиях авиационного транспорта при перелете от 4 до 6 часов* **</t>
  </si>
  <si>
    <t>А23.30.042.005.015</t>
  </si>
  <si>
    <t>Медицинское сопровождение при медицинской эвакуации врачом в условиях авиационного транспорта при перелете от 6 до 8 часов*/ **</t>
  </si>
  <si>
    <t>А23.30.042.005.016</t>
  </si>
  <si>
    <t>Медицинское сопровождение при медицинской эвакуации врачом в условиях авиационного транспорта при перелете от 8 часов*/ **</t>
  </si>
  <si>
    <t>190 000 + 8 000 за каждый неполный час полета</t>
  </si>
  <si>
    <t>А23.30.042.005.017</t>
  </si>
  <si>
    <t>Медицинское сопровождение при медицинской эвакуации реанимационной бригадой в условиях железнодорожного транспорта по России*/ **</t>
  </si>
  <si>
    <t>9 000/час</t>
  </si>
  <si>
    <t>А23.30.042.005.018</t>
  </si>
  <si>
    <t>Медицинское сопровождение при медицинской эвакуации общепрофильной врачебной бригадой СМП в условиях железнодорожного транспорта по России*/**</t>
  </si>
  <si>
    <t>7 000/час</t>
  </si>
  <si>
    <t>А23.30.042.005.019</t>
  </si>
  <si>
    <t>Медицинское сопровождение при медицинской эвакуации фельдшерской бригадой в условиях железнодорожного транспорта по России*/ **</t>
  </si>
  <si>
    <t>5 000/час</t>
  </si>
  <si>
    <t>А23.30.042.005.020</t>
  </si>
  <si>
    <t>Медицинское сопровождение при медицинской эвакуации врачом в условиях железнодорожного транспорта по России*/ **</t>
  </si>
  <si>
    <t>5 500/час</t>
  </si>
  <si>
    <t>А23.30.042.005.021</t>
  </si>
  <si>
    <t>Медицинское сопровождение при медицинской эвакуации фельдшером в условиях железнодорожного транспорта по России*/ **</t>
  </si>
  <si>
    <t>3 000/час</t>
  </si>
  <si>
    <t>А23.30.042.005.022</t>
  </si>
  <si>
    <t>Медицинское сопровождение при медицинской эвакуации реанимационной бригадой в условиях железнодорожного транспорта из зарубежных стран */ **</t>
  </si>
  <si>
    <t>11 000/час</t>
  </si>
  <si>
    <t>А23.30.042.005.023</t>
  </si>
  <si>
    <t>Медицинское сопровождение при медицинской эвакуации общепрофильной врачебной бригадой СМП в условиях железнодорожного транспорта из зарубежных стран */ **</t>
  </si>
  <si>
    <t>А23.30.042.005.024</t>
  </si>
  <si>
    <t>Медицинское сопровождение при медицинской эвакуации фельдшерской бригадой в условиях железнодорожного транспорта из зарубежных стран*/ **</t>
  </si>
  <si>
    <t>А23.30.042.005.025</t>
  </si>
  <si>
    <t>Медицинское сопровождение при медицинской эвакуации врачом в условиях железнодорожного транспорта из зарубежных стран */ **</t>
  </si>
  <si>
    <t>А23.30.042.005.026</t>
  </si>
  <si>
    <t>Медицинское сопровождение при медицинской эвакуации фельдшером в условиях железнодорожного транспорта из зарубежных стран */ **</t>
  </si>
  <si>
    <t>А23.30.042.005.027</t>
  </si>
  <si>
    <t>Медицинское сопровождение при медицинской эвакуации фельдшерской бригадой СМП в пределах МКАД***</t>
  </si>
  <si>
    <t>А23.30.042.005.028</t>
  </si>
  <si>
    <t>Медицинское сопровождение при медицинской эвакуации фельдшерской бригадой СМП за МКАД***</t>
  </si>
  <si>
    <t>6 000,00+100,00 руб./км</t>
  </si>
  <si>
    <t>А23.30.042.005.029</t>
  </si>
  <si>
    <t>Медицинское сопровождение одним медицинским работником в пределах МКАД*</t>
  </si>
  <si>
    <t>А23.30.042.005.030</t>
  </si>
  <si>
    <t>Медицинское сопровождение одним медицинским работником за МКАД*</t>
  </si>
  <si>
    <t>4 000,00+100,00 руб./км</t>
  </si>
  <si>
    <t>А23.30.042.005.031</t>
  </si>
  <si>
    <t>Медицинское сопровождение при медицинской эвакуации общепрофильной врачебной бригадой СМП в условиях авиационного транспорта при перелете до 4 часов* /**</t>
  </si>
  <si>
    <t>А23.30.042.005.032</t>
  </si>
  <si>
    <t>Медицинское сопровождение при медицинской эвакуации общепрофильной врачебной бригадой СМП в условиях авиационного транспорта при перелете от 4 до 6 часов* /**</t>
  </si>
  <si>
    <t>А23.30.042.005.033</t>
  </si>
  <si>
    <t>Медицинское сопровождение при медицинской эвакуации общепрофильной врачебной бригадой СМП в условиях авиационного транспорта при перелете от 6 до 8 часов*/ **</t>
  </si>
  <si>
    <t>А23.30.042.005.034</t>
  </si>
  <si>
    <t>Медицинское сопровождение при медицинской эвакуации общепрофильной врачебной бригадой СМП в условиях авиационного транспорта при перелете свыше 8 часов*/ **</t>
  </si>
  <si>
    <t>А23.30.042.005.035</t>
  </si>
  <si>
    <t>Медицинское сопровождение при медицинской эвакуации фельдшерской бригадой СМП в условиях авиационного транспорта при перелете до 4 часов*/ **</t>
  </si>
  <si>
    <t>А23.30.042.005.036</t>
  </si>
  <si>
    <t>Медицинское сопровождение при медицинской эвакуации фельдшерской бригадой СМП в условиях авиационного транспорта при перелете от 4 до 6 часов* /**</t>
  </si>
  <si>
    <t>А23.30.042.005.037</t>
  </si>
  <si>
    <t>Медицинское сопровождение при медицинской эвакуации фельдшерской бригадой СМП в условиях авиационного транспорта при перелете от 6 до 8 часов*/ **</t>
  </si>
  <si>
    <t>А23.30.042.005.038</t>
  </si>
  <si>
    <t>Медицинское сопровождение при медицинской эвакуации фельдшерской бригадой СМП в условиях авиационного транспорта при перелете свыше 8 часов*/ **</t>
  </si>
  <si>
    <t>В01.080.010</t>
  </si>
  <si>
    <t>Очная консультация пациента на предмет определения возможности и условий медицинской эвакуации (Россия, 1 сутки с момента вылета специалиста)</t>
  </si>
  <si>
    <t>В01.080.010.001</t>
  </si>
  <si>
    <t>Очная консультация пациента на предмет определения возможности и условий медицинской эвакуации (за рубеж, за 1 сутки с момента вылета специалиста)</t>
  </si>
  <si>
    <t>В01.080.011</t>
  </si>
  <si>
    <t>Медицинский ассистанс (решение организационных вопросов медицинской эвакуации) рассмотрение документов, тяжести состояния пациентов</t>
  </si>
  <si>
    <t>В01.080.011.001</t>
  </si>
  <si>
    <t>Медицинский ассистанс (заказ авиабилетов, носилок на борту, согласование провоза кислорода и оборудования)</t>
  </si>
  <si>
    <t>В01.044.001.008</t>
  </si>
  <si>
    <t>Нахождение реанимационной бригады свыше 36 часов для ожидания обратного вылета/выезда для совершения медицинской эвакуации</t>
  </si>
  <si>
    <t>40 000 руб/сут</t>
  </si>
  <si>
    <t>В01.044.001.009</t>
  </si>
  <si>
    <t>Нахождение врачебной бригады свыше 36 часов для ожидания обратного вылета/выезда для совершения медицинской эвакуации</t>
  </si>
  <si>
    <t>30 000 руб/сут</t>
  </si>
  <si>
    <t>В01.044.001.010</t>
  </si>
  <si>
    <t>Нахождение фельдшерской бригады свыше 36 часов для ожидания обратного вылета/выезда для совершения медицинской эвакуации</t>
  </si>
  <si>
    <t>20 000 руб/сут</t>
  </si>
  <si>
    <t>В01.080.011.002</t>
  </si>
  <si>
    <t xml:space="preserve">Приобретение документов (прививок, виз, страховок), необходимых для посещения страны назначения (заграница) </t>
  </si>
  <si>
    <t>По отчетной финансовой документации в общую сумму МЭ</t>
  </si>
  <si>
    <t>В01.080.011.003</t>
  </si>
  <si>
    <t>Поиск и организация госпитализации пациента в конечном пункте назначения</t>
  </si>
  <si>
    <t xml:space="preserve">*/** При отмене медицинской эвакуации заказчиком до момента вылета/выезда бригады (специалиста) - плата не взымается. </t>
  </si>
  <si>
    <t>*/**При отмене медицинской эвакуации заказчиком при состоявшемся вылете/выезде бригады (специалиста) - плата в размере 50% от стоимости услуги</t>
  </si>
  <si>
    <t>*/**При отмене медицинской эвакуации исполнителем в связи с состоянием пациента, не соответствующим предоставленным заказчиком документам и являющегося не транспортабельным  - плата в размере 50% от стоимости услуги</t>
  </si>
  <si>
    <t xml:space="preserve">*/**При отмене медицинской эвакуации при состоявшемся вылете/выезде реанимационной бригады в связи со смертью пациента - плата в размере 40 000 руб/сут за каждые полные и неполные сутки с момента вылета/выезда бригады до момента возвращения в г. Москва. </t>
  </si>
  <si>
    <t>*/**При отмене медицинской эвакуации при состоявшемся вылете/выезде реанимационной бригады в связи со смертью пациента - плата в размере 30 000 руб/сут за каждые полные и неполные сутки с момента вылета/выезда бригады до момента возвращения в г. Москва</t>
  </si>
  <si>
    <t>*/**При отмене медицинской эвакуации при состоявшемся вылете/выезде реанимационной бригады в связи со смертью пациента - плата в размере 20 000 руб/сут за каждые полные и неполные сутки с момента вылета/выезда бригады до момента возвращения в г. Москва.</t>
  </si>
  <si>
    <t>ВЫЗОВ БРИГАДЫ МЕДИЦИНСКИХ РАБОТНИКОВ</t>
  </si>
  <si>
    <t>В01.044.001.001</t>
  </si>
  <si>
    <t>Вызов бригады медицинских работников по г. Москве в пределах МКАД* /**</t>
  </si>
  <si>
    <t>В01.044.001.002</t>
  </si>
  <si>
    <t>Вызов бригады медицинских работников за МКАД до 10 км*/ **</t>
  </si>
  <si>
    <t>В01.044.001.003</t>
  </si>
  <si>
    <t>Вызов бригады медицинских работников за МКАД от 10 до 30 км*/ **</t>
  </si>
  <si>
    <t>В01.044.001.004</t>
  </si>
  <si>
    <t>Вызов бригады медицинских работников за МКАД от 30 до 50 км* /**</t>
  </si>
  <si>
    <t>В01.044.001.005</t>
  </si>
  <si>
    <t>Вызов бригады медицинских работников за МКАД свыше 50 км*/ ** (Транспортные услуги оплачиваются дополнительно)</t>
  </si>
  <si>
    <t>18 000,00+100,00 руб./км</t>
  </si>
  <si>
    <t>В01.044.001.006</t>
  </si>
  <si>
    <t>Дополнительное медицинское обслуживание на вызове сверх 30 минут пребывания (за 1 час)* /**</t>
  </si>
  <si>
    <t>В01.044.001.007</t>
  </si>
  <si>
    <t>Ожидание сверх 30 минут на месте вызова (за 1 час)*/ **</t>
  </si>
  <si>
    <t>* Вызов специализированной реанимационной бригады СМП</t>
  </si>
  <si>
    <t>Коэффициент 1,5</t>
  </si>
  <si>
    <t>** Услуги по вызову медицинских работников и медицинской эвакуации пациентов с подозрением на COVID-19 или с установленным диагнозом COVID-19</t>
  </si>
  <si>
    <t>Коэффициент 2,5</t>
  </si>
  <si>
    <t>‒ Безрезультатные вызовы (отмена вызова после прибытия медицинских работников) оплачиваются согласно стоимости вызова.</t>
  </si>
  <si>
    <t>‒ Безрезультатные вызовы (по г. Москве) «смерть до прибытия медицинских работников» оплате не подлежит</t>
  </si>
  <si>
    <t>Услуги реанимационного автомобиля</t>
  </si>
  <si>
    <t>В03.044.003</t>
  </si>
  <si>
    <t>Подача автомобиля бригады скорой помощи в пределах МКАД</t>
  </si>
  <si>
    <t>В03.044.004</t>
  </si>
  <si>
    <t>Подача автомобиля бригады скорой помощи за МКАД</t>
  </si>
  <si>
    <t>1 000,00+300,00 руб./км</t>
  </si>
  <si>
    <t>В03.044.005</t>
  </si>
  <si>
    <t>Дежурство общепрофильной врачебной бригады скорой медицинской помощи (стоимость за 1 час)</t>
  </si>
  <si>
    <t>В03.044.006</t>
  </si>
  <si>
    <t>Дежурство реанимационной бригады скорой медицинской помощи (стоимость за 1 час)</t>
  </si>
  <si>
    <t>В03.044.007</t>
  </si>
  <si>
    <t>Дежурство фельдшерской бригады скорой медицинской помощи (стоимость за 1 час)</t>
  </si>
  <si>
    <t>В03.044.008</t>
  </si>
  <si>
    <t>Дежурство врача скорой медицинской помощи (стоимость за 1 час)</t>
  </si>
  <si>
    <t>В03.044.009</t>
  </si>
  <si>
    <t>Дежурство фельдшера скорой медицинской помощи (стоимость за 1 час)</t>
  </si>
  <si>
    <t>Транспортные услуги за час</t>
  </si>
  <si>
    <t>50-00-01</t>
  </si>
  <si>
    <t>50-00-02</t>
  </si>
  <si>
    <t>Сопровождение среднего медперсонала за час</t>
  </si>
  <si>
    <t>50-00-03</t>
  </si>
  <si>
    <t>Сопровождение врача за час</t>
  </si>
  <si>
    <t>50-00-04</t>
  </si>
  <si>
    <t>Работа санитара</t>
  </si>
  <si>
    <t>50-00-05</t>
  </si>
  <si>
    <t>Транспортные услуги на легковом автомобиле за 1 час</t>
  </si>
  <si>
    <t>50-00-12</t>
  </si>
  <si>
    <t>Транспортировка органов и тканей человека (1 час)</t>
  </si>
  <si>
    <t>50-00-15</t>
  </si>
  <si>
    <t>Транспортировка органов и (или) тканей человека для трансплантации 1-ой категории сложности</t>
  </si>
  <si>
    <t>50-00-16</t>
  </si>
  <si>
    <t>Транспортировка органов и (или) тканей человека для трансплантации 2-ой категории сложности</t>
  </si>
  <si>
    <t>50-00-17</t>
  </si>
  <si>
    <t>Транспортировка органов и (или) тканей человека для трансплантации 3-ой категории сложности</t>
  </si>
  <si>
    <t>КОНСУЛЬТАЦИИ ВРАЧЕЙ</t>
  </si>
  <si>
    <t>Т-00-01</t>
  </si>
  <si>
    <t>Консультация врача-специалиста с применением телемедицинских технологий в режиме реального времени</t>
  </si>
  <si>
    <t>Т-00-02</t>
  </si>
  <si>
    <t>Консультация врача-специалиста с применением телемедицинских технологий в режиме отложенной консультации</t>
  </si>
  <si>
    <t>В01.001.001</t>
  </si>
  <si>
    <t>Прием (осмотр, консультация) врача-акушера-гинеколога первичный</t>
  </si>
  <si>
    <t>В01.001.002</t>
  </si>
  <si>
    <t>Прием (осмотр, консультация) врача-акушера-гинеколога повторный</t>
  </si>
  <si>
    <t>В01.001.001.1</t>
  </si>
  <si>
    <t>Прием (осмотр, консультация) врача-акушера-гинеколога к.м.н первичный</t>
  </si>
  <si>
    <t>В01.001.002.1</t>
  </si>
  <si>
    <t>Прием (осмотр, консультация) врача-акушера-гинеколога к.м.н. повторный</t>
  </si>
  <si>
    <t>В01.001.001.2</t>
  </si>
  <si>
    <t>Прием (осмотр, консультация) врача-акушера-гинеколога зав. отделением первичный</t>
  </si>
  <si>
    <t>В01.001.002.2</t>
  </si>
  <si>
    <t>Прием (осмотр, консультация) врача-акушера-гинеколога зав. отделением повторный</t>
  </si>
  <si>
    <t>В01.002.001</t>
  </si>
  <si>
    <t>Прием (осмотр, консультация) врача-аллерголога-иммунолога первичный</t>
  </si>
  <si>
    <t>В01.002.002</t>
  </si>
  <si>
    <t>Прием (осмотр, консультация) врача-аллерголога-иммунолога повторный</t>
  </si>
  <si>
    <t>В01.003.001</t>
  </si>
  <si>
    <t>Осмотр (консультация) врачом-анестезиологом-реаниматологом первичный</t>
  </si>
  <si>
    <t>В01.003.002</t>
  </si>
  <si>
    <t>Осмотр (консультация) врачом-анестезиологом-реаниматологом повторный</t>
  </si>
  <si>
    <t>В01.003.004</t>
  </si>
  <si>
    <t>Ведение врачом-анестезиологом (30 минут)</t>
  </si>
  <si>
    <t>В01.003.001.001</t>
  </si>
  <si>
    <t>Прием (осмотр, консультация) врача-анестезиолога зав. отделением первичный</t>
  </si>
  <si>
    <t>В01.003.002.001</t>
  </si>
  <si>
    <t>Прием (осмотр, консультация) врача-анестезиолога зав. отделением повторный</t>
  </si>
  <si>
    <t>В01.003.001.002</t>
  </si>
  <si>
    <t>Осмотр (консультация) врачом-анестезиологом-реаниматологом к.м.н первичный</t>
  </si>
  <si>
    <t>В01.003.002.002</t>
  </si>
  <si>
    <t>Осмотр (консультация) врачом-анестезиологом-реаниматологом к.м.н повторный</t>
  </si>
  <si>
    <t>В01.004.001</t>
  </si>
  <si>
    <t>Прием (осмотр, консультация) врача-гастроэнтеролога первичный</t>
  </si>
  <si>
    <t>В01.004.002</t>
  </si>
  <si>
    <t>Прием (осмотр, консультация) врача-гастроэнтеролога повторный</t>
  </si>
  <si>
    <t>В01.004.001.1</t>
  </si>
  <si>
    <t>Прием (осмотр, консультация) врача-гастроэнтеролога к.м.н, зав. отделением первичный</t>
  </si>
  <si>
    <t>В01.004.002.1</t>
  </si>
  <si>
    <t>Прием (осмотр, консультация) врача-гастроэнтеролога к.м.н, зав отделением повторный</t>
  </si>
  <si>
    <t>В01.005.001</t>
  </si>
  <si>
    <t>Прием (осмотр, консультация) врача-гематолога первичный</t>
  </si>
  <si>
    <t>В01.005.002</t>
  </si>
  <si>
    <t>Прием (осмотр, консультация) врача-гематолога повторный</t>
  </si>
  <si>
    <t>В01.005.001.1</t>
  </si>
  <si>
    <t>Прием (осмотр, консультация) врача-гематолога к.м.н.первичный</t>
  </si>
  <si>
    <t>В01.005.002.1</t>
  </si>
  <si>
    <t>Прием (осмотр, консультация) врача-гематолога к.м.н. повторный</t>
  </si>
  <si>
    <t>В01.005.001.2</t>
  </si>
  <si>
    <t>Прием (осмотр, консультация) врача-гематолога зав. отделением первичный</t>
  </si>
  <si>
    <t>В01.005.002.2</t>
  </si>
  <si>
    <t>Прием (осмотр, консультация) врача-гематолога зав. отделением повторный</t>
  </si>
  <si>
    <t>В01.007.001</t>
  </si>
  <si>
    <t>Прием (осмотр, консультация) врача-гериатра (геронтолога) первичный</t>
  </si>
  <si>
    <t>В01.007.002.</t>
  </si>
  <si>
    <t>Прием (осмотр, консультация) врача-гериатра (геронтолога) повторный</t>
  </si>
  <si>
    <t>В01.008.001</t>
  </si>
  <si>
    <t>Прием (осмотр, консультация) врача-дерматовенеролога к.м.н первичный</t>
  </si>
  <si>
    <t>В01.008.002</t>
  </si>
  <si>
    <t>Прием (осмотр, консультация) врача-дерматовенеролога к.м.н. повторный</t>
  </si>
  <si>
    <t>В01.015.001</t>
  </si>
  <si>
    <t>Прием (осмотр, консультация) врача-кардиолога первичный</t>
  </si>
  <si>
    <t>В01.015.002</t>
  </si>
  <si>
    <t>Прием (осмотр, консультация) врача-кардиолога повторный</t>
  </si>
  <si>
    <t>В01.015.001.1</t>
  </si>
  <si>
    <t>Прием (осмотр, консультация) врача-кардиолога, к.м.н., зав. отделением первичный</t>
  </si>
  <si>
    <t>В01.015.002.1</t>
  </si>
  <si>
    <t>Прием (осмотр, консультация) врача-кардиолога, к.м.н., зав. отделением повторный</t>
  </si>
  <si>
    <t>В01.015.001.2</t>
  </si>
  <si>
    <t>Прием (осмотр,консультация) руководителя центром кардиологии первичная</t>
  </si>
  <si>
    <t>В01.015.002.2</t>
  </si>
  <si>
    <t>Прием (осмотр,консультация) руководителя центром кардиологии повторная</t>
  </si>
  <si>
    <t>В01.015.001.4</t>
  </si>
  <si>
    <t>Прием (осмотр, консультация) врача-кардиолога (аритмолога) первичный</t>
  </si>
  <si>
    <t>В01.015.002.4</t>
  </si>
  <si>
    <t>Прием (осмотр, консультация) врача-кардиолога (аритмолога) повторный</t>
  </si>
  <si>
    <t>В01.017.001</t>
  </si>
  <si>
    <t>Прием (консультация) врача - клинического фармаколога первичный</t>
  </si>
  <si>
    <t>В01.017.002</t>
  </si>
  <si>
    <t>Прием (консультация) врача - клинического фармаколога повторный</t>
  </si>
  <si>
    <t>В01.018.001</t>
  </si>
  <si>
    <t>Прием (осмотр, консультация) врача-колопроктолога первичный</t>
  </si>
  <si>
    <t>В01.018.002</t>
  </si>
  <si>
    <t>Прием (осмотр, консультация) врача-колопроктолога повторный</t>
  </si>
  <si>
    <t>В01.020.014</t>
  </si>
  <si>
    <t>Прием (осмотр, консультация) врача по восстановительной медицине (ФРМ) первичный</t>
  </si>
  <si>
    <t>В01.020.015</t>
  </si>
  <si>
    <t>Прием (осмотр, консультация) врача по восстановительной медицине (ФРМ) повторный</t>
  </si>
  <si>
    <t>В01.020.001</t>
  </si>
  <si>
    <t>Прием (осмотр, консультация) врача по лечебной физкультуре первичный</t>
  </si>
  <si>
    <t>В01.020.005</t>
  </si>
  <si>
    <t>Прием (осмотр, консультация) врача по лечебной физкультуре повторный</t>
  </si>
  <si>
    <t>В01.020.002</t>
  </si>
  <si>
    <t>Прием (осмотр, консультация) врача по спортивной медицине (до 30 мин) (первичный) (ЦСМиР)</t>
  </si>
  <si>
    <t>В01.020.002.1</t>
  </si>
  <si>
    <t>Прием (осмотр, консультация) врача по спортивной медицине повторный (до 30 мин) (первичный) (ЦСМиР)</t>
  </si>
  <si>
    <t>В01.020.002.2</t>
  </si>
  <si>
    <t>Прием (осмотр, консультация) врача по спортивной медицине к.м.н, зав отделением первичный (ЦСМиР)</t>
  </si>
  <si>
    <t>В01.020.002.3</t>
  </si>
  <si>
    <t>Прием (осмотр, консультация) врача по спортивной медицине к.м.н, зав отделением повторный (ЦСМиР)</t>
  </si>
  <si>
    <t>В01.020.002.4</t>
  </si>
  <si>
    <t>Прием (осмотр, консультация) врача по физиотерапии (до 30 мин спортивная медицина) (ЦСМиР)</t>
  </si>
  <si>
    <t>В01.020.002.5</t>
  </si>
  <si>
    <t>Прием (осмотр, консультация) врача по физиотерапии к.м.н. (до 30 ми спортивная медицина) (ЦСМиР)</t>
  </si>
  <si>
    <t>В01.020.002.6</t>
  </si>
  <si>
    <t>Консультация врача по функциональной диагностике (спортивная медицина) (ЦСМиР)</t>
  </si>
  <si>
    <t>В01.020.002.7</t>
  </si>
  <si>
    <t>Прием (осмотр, консультация) врача по спортивной медицине, руководитель ЦСМиР, первичный</t>
  </si>
  <si>
    <t>В01.020.002.8</t>
  </si>
  <si>
    <t>Прием (осмотр, консультация) врача по спортивной медицине, руководитель ЦСМиР, повторный</t>
  </si>
  <si>
    <t>В01.023.001</t>
  </si>
  <si>
    <t>Прием (осмотр, консультация) врача-невролога первичный</t>
  </si>
  <si>
    <t>В01.023.002</t>
  </si>
  <si>
    <t>Прием (осмотр, консультация) врача-невролога повторный</t>
  </si>
  <si>
    <t>В01.023.001.1</t>
  </si>
  <si>
    <t>Прием (осмотр, консультация) врача-невролога к.м.н. первичный</t>
  </si>
  <si>
    <t>В01.023.002.1</t>
  </si>
  <si>
    <t>Прием (осмотр, консультация) врача-невролога к.м.н. повторный</t>
  </si>
  <si>
    <t>В01.023.001.2</t>
  </si>
  <si>
    <t>Прием (осмотр, консультация) врача-невролога зав. отделением первичный</t>
  </si>
  <si>
    <t>В01.023.003</t>
  </si>
  <si>
    <t>Прием (осмотр, консультация) врача-невролога зав. отделением повторный</t>
  </si>
  <si>
    <t>В01.023.004</t>
  </si>
  <si>
    <t>Консультация врача невролога Центра экстрапирамидных заболеваний к.м.н.</t>
  </si>
  <si>
    <t>В01.023.005</t>
  </si>
  <si>
    <t>Консультация руководителя Центра экстрапирамидных заболеваний к.м.н., доцента Бриль Е.В., больных экстрапирамидными и когнитивными нарушениями</t>
  </si>
  <si>
    <t>В01.023.005.1</t>
  </si>
  <si>
    <t>Повторная консультация руководителя Центра экстрапирамидных заболеваний к.м.н., доцента Бриль Е.В., больных экстрапирамидными и когнитивными нарушениями в течение 3 месяцев</t>
  </si>
  <si>
    <t>В01.023.006</t>
  </si>
  <si>
    <t>Консультация руководителя Центра экстрапирамидных заболеваний к.м.н., доцента Бриль Е.В., больных экстрапирамидными нарушениями до и после нейрохирургического лечения (индивидуальный подбор параметров стимуляции)</t>
  </si>
  <si>
    <t>В01.023.007</t>
  </si>
  <si>
    <t>Консультация врача невролога Центра экстрапирамидных заболеваний (первичная), включая нейропсихологический скрининг</t>
  </si>
  <si>
    <t>В01.023.008</t>
  </si>
  <si>
    <t>Консультация врача-невролога Центра экстрапирамидных заболеваний (динамическое наблюдение в течение 3 мес)</t>
  </si>
  <si>
    <t>В01.023.001.001</t>
  </si>
  <si>
    <t>Консультация врача-невролога, эпилептолога (первичная)</t>
  </si>
  <si>
    <t>В01.023.002.001</t>
  </si>
  <si>
    <t>Консультация врача-невролога, эпилептолога (повторная)</t>
  </si>
  <si>
    <t>В01.023.001.002</t>
  </si>
  <si>
    <t>Консультация врача-невролога, эпилептолога д.м.н. (первичная)</t>
  </si>
  <si>
    <t>В01.023.002.002</t>
  </si>
  <si>
    <t>Консультация врача-невролога, эпилептолога  д.м.н. (повторная)</t>
  </si>
  <si>
    <t>В01.023.001.003</t>
  </si>
  <si>
    <t>Консультация врача-невролога (отоневролога) (первичная)</t>
  </si>
  <si>
    <t>В01.023.002.003</t>
  </si>
  <si>
    <t>Консультация врача-невролога (отоневролога) (повторная)</t>
  </si>
  <si>
    <t>В01.023.002.4</t>
  </si>
  <si>
    <t>Консультация отоневролога, профессора , д.м.н. (первичная)</t>
  </si>
  <si>
    <t>В01.023.002.4.1</t>
  </si>
  <si>
    <t>Консультация отоневролога, профессора, д.м.н. (повторная в течение 2-х месяцев)</t>
  </si>
  <si>
    <t>В01.023.001.004</t>
  </si>
  <si>
    <t>Консультация врача-невролога (специалиста по нейромышечным заболеваниям) (первичная)</t>
  </si>
  <si>
    <t>В01.023.002.004</t>
  </si>
  <si>
    <t>Консультация врача-невролога (специалиста по нейромышечным заболеваниям) (повторная)</t>
  </si>
  <si>
    <t>В01.023.002.5</t>
  </si>
  <si>
    <t>Консультация врача невролога (сомнолога) (первичная)</t>
  </si>
  <si>
    <t>В01.023.002.5.1</t>
  </si>
  <si>
    <t>Консультация врача невролога (сомнолога) (повторная в течение 2-х месяцев от первичной)</t>
  </si>
  <si>
    <t>В01.023.002.6</t>
  </si>
  <si>
    <t>Заочная (дистанционная) консультация врача невролога, нейрофизиолога, с интерпретацией результатов исследования, д.м.н., доцента</t>
  </si>
  <si>
    <t>В01.024.001</t>
  </si>
  <si>
    <t>Прием (осмотр, консультация) врача-нейрохирурга первичный</t>
  </si>
  <si>
    <t>В01.024.002</t>
  </si>
  <si>
    <t>Прием (осмотр, консультация) врача-нейрохирурга повторный</t>
  </si>
  <si>
    <t>В01.024.001.1</t>
  </si>
  <si>
    <t>Прием (осмотр, консультация) врача-нейрохирурга к.м.н. первичный</t>
  </si>
  <si>
    <t>В01.024.002.1</t>
  </si>
  <si>
    <t>Прием (осмотр, консультация) врача-нейрохирурга к.м.н.повторный</t>
  </si>
  <si>
    <t>В01.024.001.2</t>
  </si>
  <si>
    <t>Прием (осмотр, консультация) руководителя центра нейрохирургии и сосудистой неврологии первичная</t>
  </si>
  <si>
    <t>В01.024.001.3</t>
  </si>
  <si>
    <t>Прием (осмотр, консультация) врача-нейрохирурга заместителя заведующего отд. нейрохирургии первичный</t>
  </si>
  <si>
    <t>В01.024.002.2</t>
  </si>
  <si>
    <t>Прием (осмотр, консультация) руководителя центра нейрохирургии и сосудистой неврологии повторная</t>
  </si>
  <si>
    <t>В01.024.002.3</t>
  </si>
  <si>
    <t>Прием (осмотр, консультация) врача-нейрохирурга заместителя заведующего отд. нейрохирургии повторный</t>
  </si>
  <si>
    <t>В01.025.001</t>
  </si>
  <si>
    <t>Прием (осмотр, консультация) врача-нефролога первичный</t>
  </si>
  <si>
    <t>В01.025.002</t>
  </si>
  <si>
    <t>Прием (осмотр, консультация) врача-нефролога повторный</t>
  </si>
  <si>
    <t>В01.025.001.1</t>
  </si>
  <si>
    <t>Прием (осмотр, консультация) врача-нефролога к.м.н, зав отделением первичный</t>
  </si>
  <si>
    <t>В01.025.002.1</t>
  </si>
  <si>
    <t>Прием (осмотр, консультация) врача-нефролога к.м.н, зав отделением повторный</t>
  </si>
  <si>
    <t>В01.027.001</t>
  </si>
  <si>
    <t>Прием (осмотр, консультация) врача-онколога первичный</t>
  </si>
  <si>
    <t>В01.027.002</t>
  </si>
  <si>
    <t>Прием (осмотр, консультация) врача-онколога повторный</t>
  </si>
  <si>
    <t>В01.027.001.1</t>
  </si>
  <si>
    <t>Прием (осмотр, консультация) врача-онколога к.м.н. первичный</t>
  </si>
  <si>
    <t>В01.027.002.1</t>
  </si>
  <si>
    <t>Прием (осмотр, консультация) врача-онколога к.м.н. повторный</t>
  </si>
  <si>
    <t>В01.027.001.2</t>
  </si>
  <si>
    <t>Прием (осмотр, консультация) врача-онколога зав. отделением первичный</t>
  </si>
  <si>
    <t>В01.027.002.2</t>
  </si>
  <si>
    <t>Прием (осмотр, консультация) врача-онколога зав. отделением повторный</t>
  </si>
  <si>
    <t>В01.028.001</t>
  </si>
  <si>
    <t>Прием (осмотр, консультация) врача-оториноларинголога первичный</t>
  </si>
  <si>
    <t>В01.028.002</t>
  </si>
  <si>
    <t>Прием (осмотр, консультация) врача-оториноларинголога повторный</t>
  </si>
  <si>
    <t>В01.028.001.1</t>
  </si>
  <si>
    <t>Прием (осмотр, консультация) врача-оториноларинголога, к.м.н., зав. отделением первичный</t>
  </si>
  <si>
    <t>В01.028.002.1</t>
  </si>
  <si>
    <t>Прием (осмотр, консультация) врача-оториноларинголога, к.м.н., зав.отделением повторный</t>
  </si>
  <si>
    <t>В01.029.001</t>
  </si>
  <si>
    <t>Консультация врача-офтальмолога первичная</t>
  </si>
  <si>
    <t>В01.029.002</t>
  </si>
  <si>
    <t>Консультация врача-офтальмолога повторная</t>
  </si>
  <si>
    <t>В01.029.001.002</t>
  </si>
  <si>
    <t>Консультация врача-офтальмолога (к.м.н.) первичная</t>
  </si>
  <si>
    <t>В01.029.001.002.1</t>
  </si>
  <si>
    <t>Консультация врача-офтальмолога (к.м.н.) повторная</t>
  </si>
  <si>
    <t>В01.029.001.003</t>
  </si>
  <si>
    <t>Консультация зав. офтальмологическим отделением к.м.н., Капковой С.Г. (первичная)</t>
  </si>
  <si>
    <t>В01.029.001.003.1</t>
  </si>
  <si>
    <t>Консультация зав. офтальмологическим отделением к.м.н., Капковой С.Г. (повторная)</t>
  </si>
  <si>
    <t>В01.029.001.004</t>
  </si>
  <si>
    <t>Консультация зав. КДО д.м.н., профессора Курышевой Н.И (первичная)</t>
  </si>
  <si>
    <t>В01.029.001.004.1</t>
  </si>
  <si>
    <t>Консультация зав. КДО д.м.н., профессора Курышевой Н.И (повторная)</t>
  </si>
  <si>
    <t>В01.029.001.005</t>
  </si>
  <si>
    <t>Консультация руководителя Центра офтальмологии д.м.н. профессора Трубилина В.Н. первичная</t>
  </si>
  <si>
    <t>В01.029.001.005.1</t>
  </si>
  <si>
    <t>Консультация руководителя Центра офтальмологии д.м.н. профессора Трубилина В.Н. повторная</t>
  </si>
  <si>
    <t>В01.029.001.006</t>
  </si>
  <si>
    <t>Осмотр офтальмолога в палате</t>
  </si>
  <si>
    <t>В01.033.001</t>
  </si>
  <si>
    <t>Прием (осмотр, консультация) врача-профпатолога первичный</t>
  </si>
  <si>
    <t>В01.033.002</t>
  </si>
  <si>
    <t>Прием (осмотр, консультация) врача-профпатолога повторный</t>
  </si>
  <si>
    <t>В01.034.001</t>
  </si>
  <si>
    <t>Прием (осмотр, консультация) врача-психотерапевта первичный</t>
  </si>
  <si>
    <t>В01.034.002</t>
  </si>
  <si>
    <t>Прием (осмотр, консультация) врача-психотерапевта повторный</t>
  </si>
  <si>
    <t>В01.035.001</t>
  </si>
  <si>
    <t>Прием (осмотр, консультация) врача-психиатра первичный</t>
  </si>
  <si>
    <t>В01.035.002</t>
  </si>
  <si>
    <t>Прием (осмотр, консультация) врача-психиатра повторный</t>
  </si>
  <si>
    <t>В01.036.001</t>
  </si>
  <si>
    <t>Прием (осмотр, консультация) врача-психиатра-нарколога первичный</t>
  </si>
  <si>
    <t>В01.036.002</t>
  </si>
  <si>
    <t>Прием (осмотр, консультация) врача-психиатра-нарколога повторный</t>
  </si>
  <si>
    <t>В01.037.001</t>
  </si>
  <si>
    <t>Прием (осмотр, консультация) врача-пульмонолога первичный</t>
  </si>
  <si>
    <t>В01.037.002</t>
  </si>
  <si>
    <t>Прием (осмотр, консультация) врача-пульмонолога повторный</t>
  </si>
  <si>
    <t>В01.037.001.1</t>
  </si>
  <si>
    <t>Прием (осмотр, консультация) врача-пульмонолога, к.м.н.</t>
  </si>
  <si>
    <t>В01.037.002.2</t>
  </si>
  <si>
    <t>В01.037.001.3</t>
  </si>
  <si>
    <t>Прием (осмотр, консультация) врача-пульмонолога, д.м.н. зав. отделением первичный</t>
  </si>
  <si>
    <t>В01.037.002.3</t>
  </si>
  <si>
    <t>Прием (осмотр, консультация) врача-пульмонолога, д.м.н. зав. отделением  повторный</t>
  </si>
  <si>
    <t>В01.038.001</t>
  </si>
  <si>
    <t>Осмотр (консультация) врачом-радиологом первичный</t>
  </si>
  <si>
    <t>В01.038.002</t>
  </si>
  <si>
    <t>Осмотр (консультация) врачом-радиологом повторный</t>
  </si>
  <si>
    <t>В01.038.001.1</t>
  </si>
  <si>
    <t>Прием (осмотр, консультация) врача-радиолога, к.м.н., зав. отделением первичный</t>
  </si>
  <si>
    <t>В01.038.002.1</t>
  </si>
  <si>
    <t>Прием (осмотр, консультация) врача-радиолога , к.м.н., зав. отделением повторный</t>
  </si>
  <si>
    <t>В01.040.001</t>
  </si>
  <si>
    <t>Прием (осмотр, консультация) врача-ревматолога первичный</t>
  </si>
  <si>
    <t>В01.040.002</t>
  </si>
  <si>
    <t>Прием (осмотр, консультация) врача-ревматолога повторный</t>
  </si>
  <si>
    <t>В01.040.001.1</t>
  </si>
  <si>
    <t>Прием (осмотр, консультация) врача-ревматолога к.м.н первичный</t>
  </si>
  <si>
    <t>В01.040.002.1</t>
  </si>
  <si>
    <t>Прием (осмотр, консультация) врача-ревматолога к.м.н. повторный</t>
  </si>
  <si>
    <t>В01.041.001</t>
  </si>
  <si>
    <t>Прием (осмотр, консультация) врача-рефлексотерапевта первичный с составлением плана лечения</t>
  </si>
  <si>
    <t>В01.041.002</t>
  </si>
  <si>
    <t>Прием (осмотр, консультация) врача-рефлексотерапевта первичный без составления плана лечен</t>
  </si>
  <si>
    <t>В01.041.003</t>
  </si>
  <si>
    <t>Прием (осмотр, консультация) врача-рефлексотерапевта повторный</t>
  </si>
  <si>
    <t>В01.043.003.1</t>
  </si>
  <si>
    <t>Прием (осмотр, консультация) врача к.м.н зав. отделением по рентгенэндоваскулярным диагностике и лечению первичный</t>
  </si>
  <si>
    <t>В01.043.004.1</t>
  </si>
  <si>
    <t>Прием (осмотр, консультация) врача к.м.н зав. отделением по рентгенэндоваскулярным диагностике и лечению повторный</t>
  </si>
  <si>
    <t>В01.043.003</t>
  </si>
  <si>
    <t>Прием (осмотр, консультация) врача по рентгенэндоваскулярным диагностике и лечению первичный</t>
  </si>
  <si>
    <t>В01.043.004</t>
  </si>
  <si>
    <t>Прием (осмотр, консультация) врача по рентгенэндоваскулярным диагностике и лечению повторный</t>
  </si>
  <si>
    <t>В01.047.001</t>
  </si>
  <si>
    <t>Прием (осмотр, консультация) врача-терапевта первичный</t>
  </si>
  <si>
    <t>В01.047.002</t>
  </si>
  <si>
    <t>Прием (осмотр, консультация) врача-терапевта повторный</t>
  </si>
  <si>
    <t>В01.047.001.1</t>
  </si>
  <si>
    <t>Прием (осмотр, консультация) врача-терапевта к.м.н. первичный</t>
  </si>
  <si>
    <t>В01.047.002.1</t>
  </si>
  <si>
    <t>Прием (осмотр, консультация) врача-терапевта к.м.н повторный</t>
  </si>
  <si>
    <t>В01.047.001.2</t>
  </si>
  <si>
    <t>Прием (осмотр, консультация) врача-терапевта зав. отделением первичный</t>
  </si>
  <si>
    <t>В01.047.002.2</t>
  </si>
  <si>
    <t>Прием (осмотр, консультация) врача-терапевта зав. отделением повторный</t>
  </si>
  <si>
    <t>В01.049.001.1</t>
  </si>
  <si>
    <t>Прием (осмотр, консультация) врача-торакального хирурга (онколога) первичный</t>
  </si>
  <si>
    <t>В01.049.002.1</t>
  </si>
  <si>
    <t>Прием (осмотр, консультация) врача-торакального хирурга (онколога) повторный</t>
  </si>
  <si>
    <t>В01.050.001</t>
  </si>
  <si>
    <t>Прием (осмотр, консультация) врача-травматолога-ортопеда первичный</t>
  </si>
  <si>
    <t>В01.050.002</t>
  </si>
  <si>
    <t>Прием (осмотр, консультация) врача-травматолога-ортопеда повторный</t>
  </si>
  <si>
    <t>В01.050.001.1</t>
  </si>
  <si>
    <t>Прием (осмотр, консультация) врача-травматолога-ортопеда к.м.н. первичный</t>
  </si>
  <si>
    <t>В01.050.002.1</t>
  </si>
  <si>
    <t>Прием (осмотр, консультация) врача-травматолога-ортопеда к.м.н. повторный</t>
  </si>
  <si>
    <t>В01.050.001.2</t>
  </si>
  <si>
    <t>Прием (осмотр, консультация) врача-травматолога-ортопеда зав. отделением первичный</t>
  </si>
  <si>
    <t>В01.050.002.3</t>
  </si>
  <si>
    <t>Прием (осмотр, консультация) врача-травматолога-ортопеда зав. отделением повторный</t>
  </si>
  <si>
    <t>В01.050.001.4</t>
  </si>
  <si>
    <t>Прием (осмотр, консультация) врача-травматолога-ортопеда руководителя центром комбинированных поражений первичный</t>
  </si>
  <si>
    <t>В01.050.002.4</t>
  </si>
  <si>
    <t>Прием (осмотр, консультация) врача-травматолога-ортопеда руководителя центром комбинированных поражений повторный</t>
  </si>
  <si>
    <t>В01.051.001</t>
  </si>
  <si>
    <t>Прием (осмотр, консультация) врача-трансфузиолога первичный</t>
  </si>
  <si>
    <t>В01.051.002</t>
  </si>
  <si>
    <t>Прием (осмотр, консультация) врача-трансфузиолога повторный</t>
  </si>
  <si>
    <t>В01.051.003</t>
  </si>
  <si>
    <t>Прием (осмотр, консультация) врача-трансфузиолога к.м.н. первичный</t>
  </si>
  <si>
    <t>В01.051.004</t>
  </si>
  <si>
    <t>Прием (осмотр, консультация) врача-трансфузиолога к.м.н. повторный</t>
  </si>
  <si>
    <t>В01.053.001</t>
  </si>
  <si>
    <t>Прием (осмотр, консультация) врача-уролога первичный</t>
  </si>
  <si>
    <t>В01.053.002</t>
  </si>
  <si>
    <t>Прием (осмотр, консультация) врача-уролога повторный</t>
  </si>
  <si>
    <t>В01.053.001.1</t>
  </si>
  <si>
    <t>Прием (осмотр, консультация) врача-уролога к.м.н. первичный</t>
  </si>
  <si>
    <t>В01.053.002.1</t>
  </si>
  <si>
    <t>Прием (осмотр, консультация) врача-уролога к.м.н повторный</t>
  </si>
  <si>
    <t>В01.053.001.2</t>
  </si>
  <si>
    <t>Прием (осмотр, консультация) руководителя центра урологии и андрологии первичная</t>
  </si>
  <si>
    <t>В01.053.002.2</t>
  </si>
  <si>
    <t>Прием (осмотр, консультация) руководителя центра урологи и андрологии повторная</t>
  </si>
  <si>
    <t>В01.053.001.4</t>
  </si>
  <si>
    <t>Прием (осмотр, консультация) врача-нейроуролога (первичная)</t>
  </si>
  <si>
    <t>В01.053.002.4</t>
  </si>
  <si>
    <t>Прием (осмотр, консультация) врача-нейроуролога (повторная)</t>
  </si>
  <si>
    <t>В01.053.001.5</t>
  </si>
  <si>
    <t>Прием (осмотр, консультация) врача-уролога зав. отделением первичный</t>
  </si>
  <si>
    <t>В01.053.002.5</t>
  </si>
  <si>
    <t>Прием (осмотр, консультация) врача-уролога зав. отделением повторный</t>
  </si>
  <si>
    <t>В01.054.001</t>
  </si>
  <si>
    <t>Прием (осмотр, консультация) врача-физиотерапевта первичный</t>
  </si>
  <si>
    <t>В01.054.002</t>
  </si>
  <si>
    <t>Прием (осмотр, консультация) врача-физиотерапевта повторный</t>
  </si>
  <si>
    <t>В01.054.001.2</t>
  </si>
  <si>
    <t>Прием (осмотр, консультация) врача по восстановительной медицине (ФРМ) заведующий отделением первичный</t>
  </si>
  <si>
    <t>В01.054.002.2</t>
  </si>
  <si>
    <t>Прием (осмотр, консультация) врача по восстановительной медицине (ФРМ) заведующий отделением повторный</t>
  </si>
  <si>
    <t>В01.057.001</t>
  </si>
  <si>
    <t>Прием (осмотр, консультация) врача-хирурга первичный</t>
  </si>
  <si>
    <t>В01.057.002</t>
  </si>
  <si>
    <t>Прием (осмотр, консультация) врача-хирурга повторный</t>
  </si>
  <si>
    <t>В01.057.001.1</t>
  </si>
  <si>
    <t>Прием (осмотр, консультация) врача-хирурга к.м.н. первичный</t>
  </si>
  <si>
    <t>В01.057.002.1</t>
  </si>
  <si>
    <t>Прием (осмотр, консультация) врача-хирурга к.м.н. повторный</t>
  </si>
  <si>
    <t>В01.057.001.2</t>
  </si>
  <si>
    <t>Прием (осмотр, консультация) руководителя ЦХиТ первичная</t>
  </si>
  <si>
    <t>В01.057.002.2</t>
  </si>
  <si>
    <t>Прием (осмотр, консультация) руководителя ЦХиТ повторная</t>
  </si>
  <si>
    <t>В01.057.001.3</t>
  </si>
  <si>
    <t>Прием (осмотр, консультация) врача-хирурга зав. отделением первичный</t>
  </si>
  <si>
    <t>В01.057.002.3</t>
  </si>
  <si>
    <t>Прием (осмотр, консультация) врача-хирурга зав. отделением повторный</t>
  </si>
  <si>
    <t>В01.057.001.4</t>
  </si>
  <si>
    <t>Прием (осмотр, консультация) руководителя центра хирургии первичная</t>
  </si>
  <si>
    <t>В01.057.002.4</t>
  </si>
  <si>
    <t>Прием (осмотр, консультация) руководителя центра хирургии повторная</t>
  </si>
  <si>
    <t>В01.057.001.5</t>
  </si>
  <si>
    <t>Прием (осмотр, консультация) врача-хирурга зав. оперблоком первичный</t>
  </si>
  <si>
    <t>В01.057.002.5</t>
  </si>
  <si>
    <t>Прием (осмотр, консультация) врача-хирурга зав. оперблоком повторный</t>
  </si>
  <si>
    <t>В01.057.001.8</t>
  </si>
  <si>
    <t>Прием (осмотр, консультация) врача-хирурга зав. отделением координации донорства органов и (или) тканей человека первичный</t>
  </si>
  <si>
    <t>В01.057.002.8</t>
  </si>
  <si>
    <t>Прием (осмотр, консультация) врача-хирурга зав. отделением координации донорства органов и (или) тканей человека повторный</t>
  </si>
  <si>
    <t>В01.057.001.9</t>
  </si>
  <si>
    <t>Прием (осмотр, консультация) врача хирурга-трансплантолога первичный</t>
  </si>
  <si>
    <t>В01.057.002.9</t>
  </si>
  <si>
    <t>Прием (осмотр, консультация) врача хирурга-трансплантолога повторный</t>
  </si>
  <si>
    <t>В01.057.001.10</t>
  </si>
  <si>
    <t>Прием (осмотр, консультация) врача хирурга-трансплантолога к.м.н. первичный</t>
  </si>
  <si>
    <t>В01.057.002.10</t>
  </si>
  <si>
    <t>Прием (осмотр, консультация) врача хирурга-трансплантолога к.м.н повторный</t>
  </si>
  <si>
    <t>В01.058.001</t>
  </si>
  <si>
    <t>Прием (осмотр, консультация) врача-эндокринолога первичный</t>
  </si>
  <si>
    <t>В01.058.002</t>
  </si>
  <si>
    <t>Прием (осмотр, консультация) врача-эндокринолога повторный</t>
  </si>
  <si>
    <t>В01.058.001.1</t>
  </si>
  <si>
    <t>Прием (осмотр, консультация) врача-эндокринолога к.м.н. первичный</t>
  </si>
  <si>
    <t>В01.058.002.1</t>
  </si>
  <si>
    <t>Прием (осмотр, консультация) врача-эндокринолога к.м.н. повторный</t>
  </si>
  <si>
    <t>В01.058.001.2</t>
  </si>
  <si>
    <t>Прием (осмотр, консультация) врача-эндокринолога зав. отделением первичный</t>
  </si>
  <si>
    <t>В01.058.002.2</t>
  </si>
  <si>
    <t>Прием (осмотр, консультация) врача-эндокринолога зав. отделением повторный</t>
  </si>
  <si>
    <t>В01.068.001</t>
  </si>
  <si>
    <t>Прием (осмотр, консультация) врача - челюстно-лицевого хирурга первичный</t>
  </si>
  <si>
    <t>В01.068.002</t>
  </si>
  <si>
    <t>Прием (осмотр, консультация) врача - челюстно-лицевого хирурга повторный</t>
  </si>
  <si>
    <t>В01.068.001.1</t>
  </si>
  <si>
    <t>Прием (осмотр, консультация) врача-челюстно-лицевого хирурга, к.м.н., зав. отделением первичный</t>
  </si>
  <si>
    <t>В01.068.002.1</t>
  </si>
  <si>
    <t>Прием (осмотр, консультация) врача-челюстно-лицевого хирурга, к.м.н., зав. отделением повторный</t>
  </si>
  <si>
    <t>В01.069.001</t>
  </si>
  <si>
    <t>Прием (осмотр, консультация) врача-остеопата</t>
  </si>
  <si>
    <t>В01.070.006</t>
  </si>
  <si>
    <t>Прием (осмотр, консультация) врача по паллиативной медицинской помощи первичный</t>
  </si>
  <si>
    <t>В01.070.006.1</t>
  </si>
  <si>
    <t>Прием (осмотр, консультация) врача по паллиативной медицинской помощи , к.м.н., зав. отделением первичный</t>
  </si>
  <si>
    <t>В01.070.007</t>
  </si>
  <si>
    <t>Прием (осмотр, консультация) врача по паллиативной медицинской помощи повторный</t>
  </si>
  <si>
    <t>В01.070.007.1</t>
  </si>
  <si>
    <t>Прием (осмотр, консультация) врача по паллиативной медицинской помощи , к.м.н., зав. отделением повторный</t>
  </si>
  <si>
    <t>В01.070.008</t>
  </si>
  <si>
    <t>Прием (осмотр) фельдшера первичный</t>
  </si>
  <si>
    <t>В01.070.008.1</t>
  </si>
  <si>
    <t>Прием (осмотр) фельдшера повторный</t>
  </si>
  <si>
    <t>В01.070.025</t>
  </si>
  <si>
    <t>Повторная консультация врача по результатам обследования в день первичной консультации</t>
  </si>
  <si>
    <t>В01.070.029</t>
  </si>
  <si>
    <t>Консультативное заключение по вопросам экспертизы профессиональной пригодности</t>
  </si>
  <si>
    <t>В01.070.030</t>
  </si>
  <si>
    <t>Консультативное заключение по вопросам экспертизы связи заболевания с профессией</t>
  </si>
  <si>
    <t>В01.080.001</t>
  </si>
  <si>
    <t>Прием (осмотр, консультация) врача-специалиста первичный</t>
  </si>
  <si>
    <t>В01.080.001.1</t>
  </si>
  <si>
    <t>Прием (осмотр, консультация) врача-специалиста повторный</t>
  </si>
  <si>
    <t>В01.080.002</t>
  </si>
  <si>
    <t>Прием (осмотр, консультация) врача-специалиста, к.м.н., первичный</t>
  </si>
  <si>
    <t>В01.080.002.1</t>
  </si>
  <si>
    <t>Прием (осмотр, консультация) врача-специалиста, к.м.н., повторный</t>
  </si>
  <si>
    <t>В01.080.003</t>
  </si>
  <si>
    <t>Прием (осмотр, консультация) врача-специалиста д.м.н. первичный</t>
  </si>
  <si>
    <t>В01.080.003.1</t>
  </si>
  <si>
    <t>Прием (осмотр, консультация) врача-специалиста д.м.н. повторный</t>
  </si>
  <si>
    <t>В01.081.001</t>
  </si>
  <si>
    <t>Ежедневное индивидуальное курирование пациента стационара врачом</t>
  </si>
  <si>
    <t>В01.081.002</t>
  </si>
  <si>
    <t>Ежедневное индивидуальное курирование пациента стационара врачом, к.м.н.</t>
  </si>
  <si>
    <t>В01.081.003</t>
  </si>
  <si>
    <t>Ежедневное индивидуальное курирование пациента стационара врачом, д.м.н.</t>
  </si>
  <si>
    <t>В01.081.004</t>
  </si>
  <si>
    <t>Ежедневное индивидуальное курирование пациента стационара заведующим отделением</t>
  </si>
  <si>
    <t>В01.080.012</t>
  </si>
  <si>
    <t>Прием в приемном отделении</t>
  </si>
  <si>
    <t>В01.080.013</t>
  </si>
  <si>
    <t>Онкоконсилиум</t>
  </si>
  <si>
    <t>02-13-01</t>
  </si>
  <si>
    <t>Заочная консультация специалистов Центра по медицинским документам</t>
  </si>
  <si>
    <t>B05.070.079</t>
  </si>
  <si>
    <t xml:space="preserve">Наблюдение пациента с предоставлением комплекса диагностических мероприятий в условиях амбулаторного кабинета VIP обслуживания диагностики и восстановительного лечения </t>
  </si>
  <si>
    <t>B05.070.081</t>
  </si>
  <si>
    <t>Наблюдение пациента в динамике после выписки (1 месяц)</t>
  </si>
  <si>
    <t>В01.031.009</t>
  </si>
  <si>
    <t>Первичный осмотр в условиях амбулаторного кабинета VIP обслуживания (врачебный осмотр, сбор анамнеза, оформление индивидуального плана обследований, планирование и организация клинико-диагностического процесса)</t>
  </si>
  <si>
    <t>В01.080.016</t>
  </si>
  <si>
    <t xml:space="preserve">Индивидуальное сопровождение за час </t>
  </si>
  <si>
    <t>ОГРАНИЗАЦИОННО-МЕТОДИЧЕСКИЙ КАБИНЕТ</t>
  </si>
  <si>
    <t>В01.070.056</t>
  </si>
  <si>
    <t>Квалификационная оценка медицинской организации</t>
  </si>
  <si>
    <t>КОНСУЛЬТАЦИИ: ЭНДОСКОПИЧЕСКОГО ОТДЕЛЕНИЯ</t>
  </si>
  <si>
    <t>В01.059.001</t>
  </si>
  <si>
    <t>Прием (осмотр, консультация) врача-эндоскописта первичный</t>
  </si>
  <si>
    <t>В01.059.002</t>
  </si>
  <si>
    <t>Прием (осмотр, консультация) врача-эндоскописта повторный</t>
  </si>
  <si>
    <t>В01.059.001.1</t>
  </si>
  <si>
    <t>Прием (осмотр, консультация) врача-эндоскописта к.м.н, зав. отделением первичный</t>
  </si>
  <si>
    <t>В01.059.002.1</t>
  </si>
  <si>
    <t>Прием (осмотр, консультация) врача-эндоскописта к.м.н, зав. отделением повторный</t>
  </si>
  <si>
    <t>СЕСТРИНСКИЙ УХОД</t>
  </si>
  <si>
    <t>В02.057.001</t>
  </si>
  <si>
    <t>Процедуры сестринского ухода при подготовке пациента к операции</t>
  </si>
  <si>
    <t>В02.023.001</t>
  </si>
  <si>
    <t>Сестринский уход за пациентом с ОНМК в сутки</t>
  </si>
  <si>
    <t>В02.070.002</t>
  </si>
  <si>
    <t>Сестринский уход (час)</t>
  </si>
  <si>
    <t>В02.070.005</t>
  </si>
  <si>
    <t>Сестринский уход (вторая категория сложности, 12 часов)</t>
  </si>
  <si>
    <t>В02.070.006</t>
  </si>
  <si>
    <t>Сестринский уход (вторая категория сложности, 24 часа)</t>
  </si>
  <si>
    <t>В02.070.007</t>
  </si>
  <si>
    <t>Сестринский уход (третья категория сложности, 12 часов)</t>
  </si>
  <si>
    <t>В02.070.008</t>
  </si>
  <si>
    <t>Сестринский уход (третья категория сложности, 24 часа)</t>
  </si>
  <si>
    <t>В02.070.009</t>
  </si>
  <si>
    <t>Сестринский уход (четвертая категория сложности, 12 часов)*</t>
  </si>
  <si>
    <t>В02.070.010</t>
  </si>
  <si>
    <t>Сестринский уход (четвертая категория сложности, 24 часа)*</t>
  </si>
  <si>
    <t>* Повышающий коэффициент +20% к базовой стоимости:</t>
  </si>
  <si>
    <t>1. Пациент свыше 80 кг (каждые 20 кг).</t>
  </si>
  <si>
    <t>* Плюс 5.000 к сестринскому уходу (четвертая категория сложности 12 и 24 часа):</t>
  </si>
  <si>
    <t>2. Наличие инфекционных заболеваний (гепатит С, ВИЧ, венерическое заболевание);</t>
  </si>
  <si>
    <t>3. Наличие когнитивных расстройств (деменция, Альцгеймер, Паркинсон и т.д.);</t>
  </si>
  <si>
    <t>4. Наличие тяжелых сопутствующих заболеваний.</t>
  </si>
  <si>
    <t>ОТДЕЛЕНИЕ ЭЛЕКТРОКАРДИОГРАФИЧЕСКИХ ИССЛЕДОВАНИЙ</t>
  </si>
  <si>
    <t>А05.10.006</t>
  </si>
  <si>
    <t>Регистрация ЭКГ</t>
  </si>
  <si>
    <t>А05.10.006.004</t>
  </si>
  <si>
    <t>Регистрация ЭКГ с дополнительными отведениями</t>
  </si>
  <si>
    <t>А05.10.006.003</t>
  </si>
  <si>
    <t>Регистрация ЭКГ в палате</t>
  </si>
  <si>
    <t>А05.10.006.005</t>
  </si>
  <si>
    <t>Регистрация ЭКГ с дополнительными отведениями в палате</t>
  </si>
  <si>
    <t>А05.10.004</t>
  </si>
  <si>
    <t>Расшифровка, описание и интерпретация электрокардиографических данных</t>
  </si>
  <si>
    <t>А05.10.004.002</t>
  </si>
  <si>
    <t>Расшифровка, описание и интерпретация электрокардиографических данных с дополнительными отведениями</t>
  </si>
  <si>
    <t>А12.10.001.001</t>
  </si>
  <si>
    <t>Регистрация ЭКГ с физической нагрузкой (20 приседаний)</t>
  </si>
  <si>
    <t>А05.10.004.003</t>
  </si>
  <si>
    <t>Расшифровка, описание и интерпретация электрокардиографических данных с Физической нагрузкой</t>
  </si>
  <si>
    <t>А05.10.006.006</t>
  </si>
  <si>
    <t>Регистрация ЭКГ по Небу</t>
  </si>
  <si>
    <t>А05.10.004.004</t>
  </si>
  <si>
    <t>Расшифровка, описание и интерпретация электрокардиографических данных по Небу</t>
  </si>
  <si>
    <t>А05.10.008</t>
  </si>
  <si>
    <t>Холтеровское мониторирование сердечного ритма (3-х канальным регистратором) до 24 часов</t>
  </si>
  <si>
    <t>А05.10.008.001</t>
  </si>
  <si>
    <t>Холтеровское мониторирование сердечного ритма (3-х канальным регистратором)до 48 часов</t>
  </si>
  <si>
    <t>А05.10.008.002</t>
  </si>
  <si>
    <t>Холтеровское мониторирование сердечного ритма (3-х канальным регистратором) до 72 часов</t>
  </si>
  <si>
    <t>А05.10.008.003</t>
  </si>
  <si>
    <t>Холтеровское мониторирование сердечного ритма(3-х канальным регистратором) в палате до 24 часов</t>
  </si>
  <si>
    <t>А05.10.008.004</t>
  </si>
  <si>
    <t>Холтеровское мониторирование сердечного ритма (3-х канальным регистратором)в палате до 48 часов</t>
  </si>
  <si>
    <t>А05.10.008.005</t>
  </si>
  <si>
    <t>Холтеровское мониторирование сердечного ритма (3-х канальным регистратором)в палате до 72 часов</t>
  </si>
  <si>
    <t>А05.10.008.006</t>
  </si>
  <si>
    <t>Холтеровское мониторирование сердечного ритма при длительности мониторирования до 24 часов 12-канальным регистратором</t>
  </si>
  <si>
    <t>А05.10.008.007</t>
  </si>
  <si>
    <t>Холтеровское мониторирование сердечного ритма при длительности мониторирования до 48 часов 12-канальным регистратором</t>
  </si>
  <si>
    <t>А05.10.008.007.1</t>
  </si>
  <si>
    <t>Холтеровское мониторирование сердечного ритма при длительности мониторирования до 24 часов 12-канальным регистратором в палате</t>
  </si>
  <si>
    <t>А05.10.008.008.1</t>
  </si>
  <si>
    <t>Холтеровское мониторирование сердечного ритма при длительности мониторирования до 48 часов 12-канальным регистратором в палате</t>
  </si>
  <si>
    <t>А02.12.002.001</t>
  </si>
  <si>
    <t>Суточное мониторирование артериального давления</t>
  </si>
  <si>
    <t>А02.12.002.001.001</t>
  </si>
  <si>
    <t>Суточное мониторирование артериального давления в палате</t>
  </si>
  <si>
    <t>А23.30.023.001</t>
  </si>
  <si>
    <t>Проведение теста с однократной физической нагрузкой меняющейся интенсивности (тредмил-тест, велоэргометрия)</t>
  </si>
  <si>
    <t>А12.09.002.003</t>
  </si>
  <si>
    <t>Эргоспирометрия (кардиопульмональный тест)</t>
  </si>
  <si>
    <t>А12.09.001</t>
  </si>
  <si>
    <t>Исследование неспровоцированных дыхательных объемов и потоков-ФВД (Спирометрия)</t>
  </si>
  <si>
    <t>А12.09.004</t>
  </si>
  <si>
    <t>Бодиплетизмография</t>
  </si>
  <si>
    <t>А12.09.002.001</t>
  </si>
  <si>
    <t>Исследование дыхательных объёмов с применением лекарственных препаратов</t>
  </si>
  <si>
    <t>ЛАБОРАТОРИЯ НЕЙРОФИЗИОЛОГИЧЕСКИХ ИССЛЕДОВАНИЙ</t>
  </si>
  <si>
    <t>А03.28.005</t>
  </si>
  <si>
    <t>Профилометрия</t>
  </si>
  <si>
    <t>А03.28.006</t>
  </si>
  <si>
    <t>Цистометрия</t>
  </si>
  <si>
    <t>А03.28.006.1</t>
  </si>
  <si>
    <t>Цистометрия - измерение давление-поток (комплексное уродинамическое исследование (КУДИ))</t>
  </si>
  <si>
    <t>А03.28.006.2</t>
  </si>
  <si>
    <t>БОС терапия при заболеваниях малого таза (один сеанс)</t>
  </si>
  <si>
    <t>А05.02.001</t>
  </si>
  <si>
    <t>Электромиография игольчатая (до 2-х мышц)</t>
  </si>
  <si>
    <t>А05.02.001.1</t>
  </si>
  <si>
    <t>Электромиография игольчатая (более двух мышц)</t>
  </si>
  <si>
    <t>А05.02.001.003.1</t>
  </si>
  <si>
    <t>Электромиография стимуляционная по чувствительным и двигательным нервам верхних и нижних конечностей (в реанимации)</t>
  </si>
  <si>
    <t>А05.02.001.1.1</t>
  </si>
  <si>
    <t>Электромиография игольчатая (более двух мышц) (в реанимации)</t>
  </si>
  <si>
    <t>А05.02.001.001</t>
  </si>
  <si>
    <t>Электромиография стимуляционная по чувствительным и двигательным нервам верхних конечностей</t>
  </si>
  <si>
    <t>А05.02.001.002</t>
  </si>
  <si>
    <t>Электромиография стимуляционная по чувствительным и двигательным нервам нижних конечностей</t>
  </si>
  <si>
    <t>А05.02.001.003</t>
  </si>
  <si>
    <t>Электромиография стимуляционная по чувствительным и двигательным нервам верхних и нижних конечностей</t>
  </si>
  <si>
    <t>А05.02.001.013</t>
  </si>
  <si>
    <t>Регистрация мигательного рефлекса</t>
  </si>
  <si>
    <t>А05.02.001.016</t>
  </si>
  <si>
    <t>Электродиагностика (определение электровозбудимости (функциональных свойств) периферических двигательных нервов и скелетных мышц) – Декремент тест</t>
  </si>
  <si>
    <t>А05.02.001.016.1</t>
  </si>
  <si>
    <t>Электродиагностика (определение электровозбудимости (функциональных свойств) периферических двигательных нервов и скелетных мышц) – Декремент тест с прозериновой пробой</t>
  </si>
  <si>
    <t>А05.02.001.016.2</t>
  </si>
  <si>
    <t>ЭНМГ стимуляционная лицевого нерва</t>
  </si>
  <si>
    <t>А05.19.001.001</t>
  </si>
  <si>
    <t>ЭМГ мышц тазового дна</t>
  </si>
  <si>
    <t>А05.19.001.002</t>
  </si>
  <si>
    <t>Электронейромиография мышц тазового дна и полового нерва (бульбокавернозный рефлекс)</t>
  </si>
  <si>
    <t>А05.23.001</t>
  </si>
  <si>
    <t>Электроэнцефалография</t>
  </si>
  <si>
    <t>А05.23.001.1</t>
  </si>
  <si>
    <t>Электроэнцефалография с нагрузочными пробами</t>
  </si>
  <si>
    <t>А05.23.001.2</t>
  </si>
  <si>
    <t>Электроэнцефалография в палате (1час)</t>
  </si>
  <si>
    <t>А05.23.001.3</t>
  </si>
  <si>
    <t>Электроэнцефалография длительная в палате (до 6часов)</t>
  </si>
  <si>
    <t>А05.23.001.4</t>
  </si>
  <si>
    <t>Электроэнцефалография длительная в палате (более 6часов)</t>
  </si>
  <si>
    <t>А05.23.001.5</t>
  </si>
  <si>
    <t>Электроэнцефалография длительная амбулаторная (для пациентов находящихся в стационаре)</t>
  </si>
  <si>
    <t>А05.23.001.6</t>
  </si>
  <si>
    <t>Высокоразрешающий видео ЭЭГ мониторинг (128 каналов) - 4 часа</t>
  </si>
  <si>
    <t>А05.23.001.002.1</t>
  </si>
  <si>
    <t>Электроэнцефалография с видеомониторингом - дневная (2часа)</t>
  </si>
  <si>
    <t>А05.23.001.002.2</t>
  </si>
  <si>
    <t>Электроэнцефалография с видеомониторингом - дневная (4часа)</t>
  </si>
  <si>
    <t>А05.23.001.002.3</t>
  </si>
  <si>
    <t>Электроэнцефалография с видеомониторингом - ночная</t>
  </si>
  <si>
    <t>А05.23.001.002.4</t>
  </si>
  <si>
    <t>Электроэнцефалография с видеомониторингом - суточная</t>
  </si>
  <si>
    <t>А05.23.001.002.4.0</t>
  </si>
  <si>
    <t>Электроэнцефалография с видеомониторингом - суточная (каждые следующие сутки)</t>
  </si>
  <si>
    <t>А05.23.001.002.5</t>
  </si>
  <si>
    <t>Полисомнография ночная с видео</t>
  </si>
  <si>
    <t>А05.23.001.002.8</t>
  </si>
  <si>
    <t>Кардиореспираторный мониторинг сна (ночной)</t>
  </si>
  <si>
    <t>А05.23.001.002.9</t>
  </si>
  <si>
    <t>Множественный тест латенции сна MSLT</t>
  </si>
  <si>
    <t>А05.23.001.002.10</t>
  </si>
  <si>
    <t>Ночная видео ЭЭГ-Полисомнография</t>
  </si>
  <si>
    <t>А05.23.001.002.010</t>
  </si>
  <si>
    <t>Вестибулометрия с видеонистагмографией (спонтанным нистагм, саккады, слежение, оптокинетический, позиционный, вращательный тесты)</t>
  </si>
  <si>
    <t>А05.23.001.002.010.1</t>
  </si>
  <si>
    <t>Лечебный позиционный маневр (повторный)</t>
  </si>
  <si>
    <t>А05.23.005</t>
  </si>
  <si>
    <t>Регистрация соматосенсорных вызванных потенциалов коры головного мозга</t>
  </si>
  <si>
    <t>А05.23.005.001</t>
  </si>
  <si>
    <t>Вызванные потенциалы (зрительные, соматосенсорные, слуховые, когнитивные) - одной модальности</t>
  </si>
  <si>
    <t>А05.23.005.001.1</t>
  </si>
  <si>
    <t>Вызванные потенциалы (зрительные, соматосенсорные, слуховые, когнитивные) - одной модальности в реанимации</t>
  </si>
  <si>
    <t>А05.23.005.1</t>
  </si>
  <si>
    <t>Вестибулярные вызванные потенциалы (регистрация сVemp - цервикальных миогенных потенциалов)</t>
  </si>
  <si>
    <t>А05.23.006</t>
  </si>
  <si>
    <t>Чрескожная магнитная стимуляция головного и спинного мозга (шейного и поясного отдела) – диагностическая</t>
  </si>
  <si>
    <t>А05.23.006.1</t>
  </si>
  <si>
    <t>Чрескожная магнитная стимуляция головного и спинного мозга (шейного отдела) – диагностическая</t>
  </si>
  <si>
    <t>А05.23.006.2</t>
  </si>
  <si>
    <t>Чрескожная магнитная стимуляция головного и спинного мозга – (поясничного отдела) - диагностическая</t>
  </si>
  <si>
    <t>А05.23.006.001</t>
  </si>
  <si>
    <t>Транскраниальная магнитная стимуляция - лечебная (1 сеанс)</t>
  </si>
  <si>
    <t>А05.23.006.001.1</t>
  </si>
  <si>
    <t>БОС тренинг (1 сеанс)</t>
  </si>
  <si>
    <t>А05.25.002</t>
  </si>
  <si>
    <t>Билатеральная задержанная вызванная отоакустическая эмиссия (ЗВОАЭ) 2000</t>
  </si>
  <si>
    <t>А05.25.002.001</t>
  </si>
  <si>
    <t>Билатеральная отоакустическая эмиссия на частоте продукта искажения 2000 (ОАЭ ЧПИ)</t>
  </si>
  <si>
    <t>А05.25.003</t>
  </si>
  <si>
    <t>Исследование коротколатетных слуховых потенциалов</t>
  </si>
  <si>
    <t>А05.25.007</t>
  </si>
  <si>
    <t>Электрокохлеография</t>
  </si>
  <si>
    <t>А05.26.002</t>
  </si>
  <si>
    <t>Регистрация зрительных вызванных потенциалов коры головного мозга</t>
  </si>
  <si>
    <t>А05.26.002.001</t>
  </si>
  <si>
    <t>Регистрация зрительных вызванных потенциалов коры головного мозга на паттерн стимуляцию</t>
  </si>
  <si>
    <t>А05.30.017.12</t>
  </si>
  <si>
    <t>Считывание и коррекция параметров СИПАП-терапии</t>
  </si>
  <si>
    <t>А11.28.008.1</t>
  </si>
  <si>
    <t>Инстилляция мочевого пузыря</t>
  </si>
  <si>
    <t>А13.29.006.004</t>
  </si>
  <si>
    <t>Когнитивно-поведенческая терапия (КПТ) индивидуальный, сеанс 50 минут</t>
  </si>
  <si>
    <t>А13.29.006.005</t>
  </si>
  <si>
    <t>Когнитивно-поведенческая терапия (КПТ) групповой, сеанс 50 минут</t>
  </si>
  <si>
    <t>А16.09.011.002.10</t>
  </si>
  <si>
    <t>Неинвазивная искусственная вентиляция легких (СИПАП/БИПАП) подбор 1 ночь</t>
  </si>
  <si>
    <t>А17.24.001.001</t>
  </si>
  <si>
    <t>А05.23.001.1.1</t>
  </si>
  <si>
    <t>Описание и интерпретация результатов ЭЭГ/видео ЭЭГ мониторинга до 2 часов (дистанционное)</t>
  </si>
  <si>
    <t>А05.23.001.1.2</t>
  </si>
  <si>
    <t>Описание и интерпретация результатов ЭЭГ/видео ЭЭГ мониторинга до 4-х часов (дистанционное)</t>
  </si>
  <si>
    <t>А05.23.001.1.3</t>
  </si>
  <si>
    <t>Описание и интерпретация результатов ЭЭГ/видео ЭЭГ мониторинга до 6-х часов (дистанционное)</t>
  </si>
  <si>
    <t>А05.23.001.1.4</t>
  </si>
  <si>
    <t>Описание и интерпретация результатов ЭЭГ/видео ЭЭГ мониторинга до 9-ти часов (дистанционное)</t>
  </si>
  <si>
    <t>А05.23.001.1.5</t>
  </si>
  <si>
    <t>Описание и интерпретация результатов ЭЭГ/видео ЭЭГ мониторинга 9-12 часов (дистанционное)</t>
  </si>
  <si>
    <t>А05.23.001.1.6</t>
  </si>
  <si>
    <t>Описание и интерпретация результатов ЭЭГ/видео ЭЭГ мониторинга 12-24 часов (дистанционное)</t>
  </si>
  <si>
    <t>МУЛЬТИСПИРАЛЬНАЯ КОМПЬЮТЕРНАЯ ТОМОГРАФИЯ</t>
  </si>
  <si>
    <t>А06.01.001</t>
  </si>
  <si>
    <t>МСКТ мягких тканей (одна анатомическая область)</t>
  </si>
  <si>
    <t>А06.03.002</t>
  </si>
  <si>
    <t>МСКТ лицевого черепа</t>
  </si>
  <si>
    <t>А06.03.058</t>
  </si>
  <si>
    <t>МСКТ пояснично-крестцового отдела позвоночника</t>
  </si>
  <si>
    <t>А06.03.062</t>
  </si>
  <si>
    <t>МСКТ костей скелета (одна анатомическая область)</t>
  </si>
  <si>
    <t>А06.03.062.3</t>
  </si>
  <si>
    <t>МСКТ одной зоны повышенного накопления РФП по результатам сцинтиграфии</t>
  </si>
  <si>
    <t>А06.03.062.1</t>
  </si>
  <si>
    <t>МСКТ двух зон повышенного накопления РФП по результатам сцинтиграфии</t>
  </si>
  <si>
    <t>А06.03.062.2</t>
  </si>
  <si>
    <t>МСКТ трех зон повышенного накопления РФП по результатам сцинтиграфии</t>
  </si>
  <si>
    <t>А06.07.013</t>
  </si>
  <si>
    <t>МСКТ верхней и нижней челюсти (без описания, включая СD-диск)</t>
  </si>
  <si>
    <t>А06.07.013.1</t>
  </si>
  <si>
    <t>МСКТ сегмента челюсти (без описания, включая СD-диск)</t>
  </si>
  <si>
    <t>А06.08.007.001</t>
  </si>
  <si>
    <t>МСКТ гортани с функциональными пробами</t>
  </si>
  <si>
    <t>А06.08.007.002</t>
  </si>
  <si>
    <t>МСКТ гортани с болюсным внутривенным контрастированием совместно с исследованиями до и после фонации (не включая стоимость контрастного препарата и постановки катетера)</t>
  </si>
  <si>
    <t>А06.08.007.003</t>
  </si>
  <si>
    <t>МСКТ придаточных пазух носа</t>
  </si>
  <si>
    <t>А06.08.009.001</t>
  </si>
  <si>
    <t>МСКТ мягких тканей шеи</t>
  </si>
  <si>
    <t>А06.08.009.002</t>
  </si>
  <si>
    <t>МСКТ с болюсным внутривенным контрастированием для одной из следующих областей: головной мозг, височные кости, орбиты, придаточные пазухи носа, мягкие ткани шеи, щитовидная железа, надпочечники и др. (не включая стоимость контрастного препарата и постановки катетера)</t>
  </si>
  <si>
    <t>А06.09.005</t>
  </si>
  <si>
    <t>МСКТ органов грудной клетки (легкие и средостение)</t>
  </si>
  <si>
    <t>А06.09.005.1</t>
  </si>
  <si>
    <t>МСКТ пищевода с пероральным контрастированием, с урографином</t>
  </si>
  <si>
    <t>А06.09.005.002</t>
  </si>
  <si>
    <t>МСКТ органов грудной клетки с болюсным внутривенным контрастированием (не включая стоимость контрастного препарата и постановки катетера</t>
  </si>
  <si>
    <t>А06.10.009.002</t>
  </si>
  <si>
    <t>МСКТ левого предсердия с оценкой легочных вен (без контрастного вещества и установки кубитального катетера)</t>
  </si>
  <si>
    <t>А06.10.010</t>
  </si>
  <si>
    <t>МСКТ скрининг коронарного кальция</t>
  </si>
  <si>
    <t>А06.12.050</t>
  </si>
  <si>
    <t>МСКТ-ангиография (одна анатомическая область) без стоимости контрастного вещества, установки катетера и построения трехмерных реконструкций (совместно с А06.30.016)</t>
  </si>
  <si>
    <t>А06.12.058.001</t>
  </si>
  <si>
    <t>МСКТ-коронарография (не включая стоимость контрастного препарата и постановки внутривенного катетера)</t>
  </si>
  <si>
    <t>А06.20.002.003</t>
  </si>
  <si>
    <t>МСКТ органов малого таза с болюсным внутривенным контрастированием (не включая стоимость контрастного препарата и постановки катетера)</t>
  </si>
  <si>
    <t>А06.20.002.005</t>
  </si>
  <si>
    <t>МСКТ малого таза (с пероральным контрастированием)</t>
  </si>
  <si>
    <t>А06.22.002</t>
  </si>
  <si>
    <t>МСКТ надпочечников</t>
  </si>
  <si>
    <t>А07.22.007.1</t>
  </si>
  <si>
    <t>МСКТ щитовидной железы</t>
  </si>
  <si>
    <t>А06.23.004</t>
  </si>
  <si>
    <t>МСКТ головного мозга</t>
  </si>
  <si>
    <t>А06.23.004.1</t>
  </si>
  <si>
    <t>МСКТ головного мозга на мобильном томографе Ceretom</t>
  </si>
  <si>
    <t>А06.23.004.001</t>
  </si>
  <si>
    <t>МСКТ- перфузия головного мозга</t>
  </si>
  <si>
    <t>А06.23.004.001.1</t>
  </si>
  <si>
    <t>ОФЭКТ-КТ исследование перфузии головного мозга</t>
  </si>
  <si>
    <t>А06.25.003</t>
  </si>
  <si>
    <t>МСКТ височных костей</t>
  </si>
  <si>
    <t>А06.26.006</t>
  </si>
  <si>
    <t>МСКТ орбит</t>
  </si>
  <si>
    <t>А06.28.009.001</t>
  </si>
  <si>
    <t>МСКТ мочевыделительной системы с болюсным внутривенным контрастированием (не включая стоимость контрастного препарата и постановки катетера)</t>
  </si>
  <si>
    <t>А06.30.002.001</t>
  </si>
  <si>
    <t>Написание протокола МСКТ-исследования по представленным КТ-граммам, электронным носителям</t>
  </si>
  <si>
    <t>А06.30.002.001.1</t>
  </si>
  <si>
    <t>Сравнительный анализ КТ - исследований</t>
  </si>
  <si>
    <t>А06.30.005.002</t>
  </si>
  <si>
    <t>МСКТ брюшной полости и забрюшинного пространства (от диафрагмы до крыльев подвздошных костей) с пероральным контрастированием (урографин)</t>
  </si>
  <si>
    <t>А06.30.007</t>
  </si>
  <si>
    <t>МСКТ мочевой системы (почки, мочеточники, мочевой пузырь)</t>
  </si>
  <si>
    <t>А06.30.007.002</t>
  </si>
  <si>
    <t>МСКТ с болюсным внутривенным контрастированием органов брюшной полости и забрюшинного пространства (не включая стоимость контрастного препарата и постановки катетера)</t>
  </si>
  <si>
    <t>А06.30.009</t>
  </si>
  <si>
    <t>МСКТ предлучевая топометрия (не включая работу инженера и врача-радиолога)</t>
  </si>
  <si>
    <t>А06.30.016</t>
  </si>
  <si>
    <t>Построение трехмерных реконструкций одного органа или одной анатомической области</t>
  </si>
  <si>
    <t>А06.30.025</t>
  </si>
  <si>
    <t>Запись на электронный носитель (Повторная на диск в течение 6-ти месяцев после исследования)</t>
  </si>
  <si>
    <t>А16.30.007.002</t>
  </si>
  <si>
    <t>Пункционная биопсия под контролем КТ (не включая работу хирурга)</t>
  </si>
  <si>
    <t>А16.30.007.002.1</t>
  </si>
  <si>
    <t>Работа хирурга при проведении п. А16.30.007.002</t>
  </si>
  <si>
    <t>А06.30.007.003</t>
  </si>
  <si>
    <t>Одно- или двухфазный протокол МСКТ органов брюшной полости и забрюшинного пространства с болюсным внутривенным контрастированием (выполняется в зависимости от данных предыдущего МСКТ исследования, не включает стоимость контрастного препарата и постановки катетера)</t>
  </si>
  <si>
    <t>А06.30.025.001</t>
  </si>
  <si>
    <t>Создание прямой ссылки на МСКТ - исследование</t>
  </si>
  <si>
    <t>А06.30.002.001.2</t>
  </si>
  <si>
    <t>Написание протокола МСКТ-исследования по представленным ПЭТ КТ-граммам, электронным носителям</t>
  </si>
  <si>
    <t>В01.039.001</t>
  </si>
  <si>
    <t>Прием (осмотр, консультация) врача-МСКТ</t>
  </si>
  <si>
    <t>МУЛЬТИСПИРАЛЬНАЯ КОМПЬЮТЕРНАЯ ТОМОГРАФИЯ С ИСПОЛЬЗОВАНИЕМ  МОБИЛЬНОГО МЕДИЦИНСКОГО КОМПЛЕКСА КОМПЬЮТЕРНОЙ ТОМОГРАФИИ</t>
  </si>
  <si>
    <t>А06.03.062.4</t>
  </si>
  <si>
    <t xml:space="preserve">МСКТ одной анатомической области с использованием мобильного медицинского комплекса компьютерной томографии без внутривенного контрастирования </t>
  </si>
  <si>
    <t>А06.03.062.5</t>
  </si>
  <si>
    <t xml:space="preserve">МСКТ одной анатомической области с использованием мобильного медицинского комплекса компьютерной томографии с внутривенным контрастированием </t>
  </si>
  <si>
    <t>А05.01.002.001.2</t>
  </si>
  <si>
    <t>Подача мобильного медицинского комплекса компьютерной томографии (в пределах МКАД)*</t>
  </si>
  <si>
    <t>* В пределах МКАД. За пределы МКАД+300 рублей/ км.</t>
  </si>
  <si>
    <t>МАГНИТНО-РЕЗОНАНСНАЯ ТОМОГРАФИЯ (3 ТЕСЛА)</t>
  </si>
  <si>
    <t>А05.01.002.1</t>
  </si>
  <si>
    <t>Магнитно-резонансная томография мягких тканей (1зона) (3 Тесла)</t>
  </si>
  <si>
    <t>А05.01.002.02.3</t>
  </si>
  <si>
    <t>Магнитно-резонансная томография сплетений (пояснично - крестцовое или плечевое) (3 Тесла)</t>
  </si>
  <si>
    <t>А05.01.002.02.3.1</t>
  </si>
  <si>
    <t>Магнитно-резонансная томография сплетений (пояснично - крестцовое или плечевое) с контрастом (без стоимости контраста) (3 Тесла)</t>
  </si>
  <si>
    <t>А05.01.002.001</t>
  </si>
  <si>
    <t>Магнитно-резонансная томография мягких тканей с контрастом (без стоимости контраста) (3 Тесла)</t>
  </si>
  <si>
    <t>А05.03.002.001</t>
  </si>
  <si>
    <t>Магнитно-резонансная томография шейного отдела позвоночника (3 Тесла)</t>
  </si>
  <si>
    <t>А05.03.002.002</t>
  </si>
  <si>
    <t>Магнитно-резонансная томография грудного отдела позвоночника (3 Тесла)</t>
  </si>
  <si>
    <t>А05.03.002.003</t>
  </si>
  <si>
    <t>Магнитно-резонансная томография поясничного отдела позвоночника (3 Тесла)</t>
  </si>
  <si>
    <t>А05.03.002.003.3</t>
  </si>
  <si>
    <t>Магнитно-резонансная томография пояснично-крестцовые сочленения (3 Тесла)</t>
  </si>
  <si>
    <t>А05.03.002.005</t>
  </si>
  <si>
    <t>Магнитно-резонансная томография копчика (3 Тесла)</t>
  </si>
  <si>
    <t>А05.03.002.007</t>
  </si>
  <si>
    <t>Магнитно-резонансная томография двух отделов позвоночника (3 Тесла)</t>
  </si>
  <si>
    <t>А05.03.002.008</t>
  </si>
  <si>
    <t>Магнитно-резонансная томография трех отделов позвоночника (3 Тесла)</t>
  </si>
  <si>
    <t>А05.03.004</t>
  </si>
  <si>
    <t>Магнитно-резонансная томография лицевого отдела черепа (3 Тесла)</t>
  </si>
  <si>
    <t>А05.03.004.001</t>
  </si>
  <si>
    <t>Магнитно-резонансная томография лицевого отдела черепа с контрастом (без стоимости контраста) (3 Тесла)</t>
  </si>
  <si>
    <t>А05.04.001.001.1</t>
  </si>
  <si>
    <t>Магнитно-резонансная томография височно-нижнечелюстного сустава с функциональным исследованием (3 Тесла)</t>
  </si>
  <si>
    <t>А05.04.001.002.1</t>
  </si>
  <si>
    <t>Магнитно-резонансная томография плечевого сустава (1 сустав) (3 Тесла)</t>
  </si>
  <si>
    <t>А05.04.001.003.1</t>
  </si>
  <si>
    <t>Магнитно-резонансная томография локтевого сустава (1 сустав) (3 Тесла)</t>
  </si>
  <si>
    <t>А05.04.001.004.1</t>
  </si>
  <si>
    <t>Магнитно-резонансная томография кисти (1 конечность) (3 Тесла)</t>
  </si>
  <si>
    <t>А05.04.001.005.1</t>
  </si>
  <si>
    <t>Магнитно-резонансная томография коленного сустава (1 сустав) (3 Тесла)</t>
  </si>
  <si>
    <t>А05.04.001.006.1</t>
  </si>
  <si>
    <t>Магнитно-резонансная томография тазобедренного сустава (1 сустав) (3 Тесла)</t>
  </si>
  <si>
    <t>А05.04.001.006.2</t>
  </si>
  <si>
    <t>Магнитно-резонансная томография тазобедренного сустава (2 сустава) (3 Тесла)</t>
  </si>
  <si>
    <t>А05.04.001.008.1</t>
  </si>
  <si>
    <t>Магнитно-резонансная томография голеностопного сустава (1 сустав) (3 Тесла)</t>
  </si>
  <si>
    <t>А05.04.001.010.1</t>
  </si>
  <si>
    <t>Магнитно-резонансная томография крестцово-подвздошных сочленений (3 Тесла)</t>
  </si>
  <si>
    <t>А05.04.001.011</t>
  </si>
  <si>
    <t>Магнитно-резонансная томография лучезапястного сустава (1 сустав) (3 Тесла)</t>
  </si>
  <si>
    <t>А05.04.001.012</t>
  </si>
  <si>
    <t>Магнитно-резонансная томография стопы (3 Тесла)</t>
  </si>
  <si>
    <t>А05.04.001.013</t>
  </si>
  <si>
    <t>Магнитно-резонансная томография суставов (1 сустав) с контрастом (без стоимости контраста) (3 Тесла)</t>
  </si>
  <si>
    <t>А05.04.001.013.1</t>
  </si>
  <si>
    <t>Магнитно-резонансная томография двух суставов (3 Тесла)</t>
  </si>
  <si>
    <t>А05.04.001.014</t>
  </si>
  <si>
    <t>Магнитно-резонансная томография одного сустава и одной области (головной мозг или 1 отдел позвоночника) (3 Тесла)</t>
  </si>
  <si>
    <t>А05.08.001</t>
  </si>
  <si>
    <t>Магнитно-резонансная томография околоносовых пазух (3 Тесла)</t>
  </si>
  <si>
    <t>А05.08.001.001</t>
  </si>
  <si>
    <t>Магнитно-резонансная томография околоносовых пазух с контрастом (без стоимости контраста) (3 Тесла)</t>
  </si>
  <si>
    <t>А05.08.002</t>
  </si>
  <si>
    <t>Магнитно-резонансная томография гортаноглотки (3 Тесла)</t>
  </si>
  <si>
    <t>А05.08.002.001</t>
  </si>
  <si>
    <t>Магнитно-резонансная томография гортаноглотки с внутривенным контрастом (без стоимости контраста) (3 Тесла)</t>
  </si>
  <si>
    <t>А05.08.004</t>
  </si>
  <si>
    <t>Магнитно-резонансная томография носоротоглотки (3 Тесла)</t>
  </si>
  <si>
    <t>А05.08.004.001</t>
  </si>
  <si>
    <t>Магнитно-резонансная томография носоротоглотки с внутривенным контрастом (без стоимости контраста) (3 Тесла)</t>
  </si>
  <si>
    <t>А05.10.009</t>
  </si>
  <si>
    <t>Магнитно-резонансная томография сердца (3 Тесла)</t>
  </si>
  <si>
    <t>А05.10.009.001</t>
  </si>
  <si>
    <t>Магнитно-резонансная томография сердца с контрастом (без стоимости контраста) (3 Тесла)</t>
  </si>
  <si>
    <t>А05.11.001</t>
  </si>
  <si>
    <t>Магнитно-резонансная томография средостения (3 Тесла)</t>
  </si>
  <si>
    <t>А05.11.001.001</t>
  </si>
  <si>
    <t>Магнитно-резонансная томография средостения с внутривенным контрастом (без стоимости контраста) (3 Тесла)</t>
  </si>
  <si>
    <t>А05.12.004</t>
  </si>
  <si>
    <t>Магнитно-резонансная артериография (одна область) (3 Тесла)</t>
  </si>
  <si>
    <t>А05.12.004.001</t>
  </si>
  <si>
    <t>Магнитно-резонансная томография артерий головного мозга (3 Тесла)</t>
  </si>
  <si>
    <t>А05.12.004.002</t>
  </si>
  <si>
    <t>Магнитно-резонансная томография артерий шеи (3 Тесла)</t>
  </si>
  <si>
    <t>А05.12.004.003</t>
  </si>
  <si>
    <t>Магнитно-резонансная томография артерий головы и шеи (3 Тесла)</t>
  </si>
  <si>
    <t>А05.12.004.004</t>
  </si>
  <si>
    <t>Магнитно-резонансная ангиография артерий почек (3 Тесла)</t>
  </si>
  <si>
    <t>А05.12.005</t>
  </si>
  <si>
    <t>Магнитно-резонансная венография (одна область) (3 Тесла)</t>
  </si>
  <si>
    <t>А05.12.006.001</t>
  </si>
  <si>
    <t>Магнитно-резонансная томография грудного отдела аорты с контрастом (без стоимости контраста) (3 Тесла)</t>
  </si>
  <si>
    <t>А05.12.006.002</t>
  </si>
  <si>
    <t>Магнитно-резонансная томография брюшного отдела аорты с  контрастом (без стоимости контраста) (3 Тесла)</t>
  </si>
  <si>
    <t>А05.14.002 </t>
  </si>
  <si>
    <t>Магнитно-резонансная холангиография (МРХПГ) (3 Тесла)</t>
  </si>
  <si>
    <t>А05.20.003</t>
  </si>
  <si>
    <t>Магнитно-резонансная томография молочных желез (оценка имплантов) (3 Тесла)</t>
  </si>
  <si>
    <t>А05.20.003.001</t>
  </si>
  <si>
    <t>МРТ молочных желез с контрастом (без стоимости контраста) (3 Тесла)</t>
  </si>
  <si>
    <t>А05.21.001 </t>
  </si>
  <si>
    <t>Магнитно-резонансная томография мошонки (3 Тесла)</t>
  </si>
  <si>
    <t>А05.21.001.001</t>
  </si>
  <si>
    <t>Магнитно-резонансная томография мошонки с  контрастом (без стоимости контраста) (3 Тесла)</t>
  </si>
  <si>
    <t>А05.22.001</t>
  </si>
  <si>
    <t>Магнитно-резонансная томография надпочечников (3 Тесла)</t>
  </si>
  <si>
    <t>А05.22.001.001</t>
  </si>
  <si>
    <t>Магнитно-резонансная томография надпочечников с контрастом (без стоимости контраста) (3 Тесла)</t>
  </si>
  <si>
    <t>А05.22.002.001</t>
  </si>
  <si>
    <t>МРТ гипофиза (3 Тесла)</t>
  </si>
  <si>
    <t>А05.22.002.001.1</t>
  </si>
  <si>
    <t>МРТ гипофиза с динамическим контрастом (без стоимости контраста) (3 Тесла)</t>
  </si>
  <si>
    <t>А05.22.002.001.2</t>
  </si>
  <si>
    <t>Магнитно-резонансная томография гипофиза с контрастом (без стоимости контраста) (3 Тесла)</t>
  </si>
  <si>
    <t>А05.23.009.001</t>
  </si>
  <si>
    <t>Магнитно-резонансная томография головного мозга (3 Тесла)</t>
  </si>
  <si>
    <t>А05.23.009.002</t>
  </si>
  <si>
    <t>МРТ головного мозга с контрастом (без стоимости контраста) (3 Тесла)</t>
  </si>
  <si>
    <t>А05.23.009.003</t>
  </si>
  <si>
    <t>Магнитно-резонансная томография головного мозга обзорная и магнитно-резонансная артериография головного мозга (3 Тесла)</t>
  </si>
  <si>
    <t>А05.23.009.004</t>
  </si>
  <si>
    <t>Магнитно-резонансная томография головного мозга, артерио-и венография сосудов головного мозга (3 Тесла)</t>
  </si>
  <si>
    <t>А05.23.009.005</t>
  </si>
  <si>
    <t>Магнитно-резонансная перфузия головного мозга (по методу ASL) (3 Тесла)</t>
  </si>
  <si>
    <t>А05.23.009.006</t>
  </si>
  <si>
    <t>Одновоксельная протонная магнитно-резонансная спектроскопия (3 Тесла)</t>
  </si>
  <si>
    <t>А05.23.009.007</t>
  </si>
  <si>
    <t>Магнитно-резонансная томография головного мозга обзорная и трактография (3 Тесла)</t>
  </si>
  <si>
    <t>А05.23.009.008</t>
  </si>
  <si>
    <t>Магнитно-резонансная томография, протокол "Исследование больных с эпилепсией" (3 Тесла)</t>
  </si>
  <si>
    <t>А05.23.009.009</t>
  </si>
  <si>
    <t>Магнитно-резонансная томография головного мозга обзорная для исключения нейроваскулярного конфликта (3 Тесла)</t>
  </si>
  <si>
    <t>А05.23.009.010</t>
  </si>
  <si>
    <t>Магнитно-резонансная томография спинного мозга (один отдел) (3 Тесла)</t>
  </si>
  <si>
    <t>А05.23.009.011</t>
  </si>
  <si>
    <t>Магнитно-резонансная томография спинного мозга с контрастом  (один отдел, без стоимости контраста) (3 Тесла)</t>
  </si>
  <si>
    <t>А05.23.009.012</t>
  </si>
  <si>
    <t>Магнитно-резонансная томография головного мозга и одной области (брюшная полость или малый таз) (3 Тесла)</t>
  </si>
  <si>
    <t>А05.23.009.013</t>
  </si>
  <si>
    <t>Магнитно-резонансная томография головного мозга и одной области (брюшная полость или малый таз) с  контрастом (без стоимости контраста) (3 Тесла)</t>
  </si>
  <si>
    <t>А05.23.009.016</t>
  </si>
  <si>
    <t>Магнитно-резонансная томография височных костей (3 Тесла)</t>
  </si>
  <si>
    <t>А05.23.009.017</t>
  </si>
  <si>
    <t>МРТ головного мозга и протокол «Нейродегенерация» (3 Тесла)</t>
  </si>
  <si>
    <t>А05.23.009.019</t>
  </si>
  <si>
    <t>Магнитно-резонансная томография височных костей на холестеатому (в режиме EPI-DWI) (3 Тесла)</t>
  </si>
  <si>
    <t>А05.26.008.001</t>
  </si>
  <si>
    <t>Магнитно-резонансная томография глазниц (3 Тесла)</t>
  </si>
  <si>
    <t>А05.26.008.002</t>
  </si>
  <si>
    <t>Магнитно-резонансная томография глазниц с контрастом ((без стоимости контраста) (3 Тесла)</t>
  </si>
  <si>
    <t>А05.28.002</t>
  </si>
  <si>
    <t>Магнитно-резонансная томография почек (3 Тесла)</t>
  </si>
  <si>
    <t>А05.28.002.001</t>
  </si>
  <si>
    <t>Магнитно-резонансная томография почек с контрастом (без стоимости контраста) (3 Тесла)</t>
  </si>
  <si>
    <t>А05.28.003</t>
  </si>
  <si>
    <t>Магнитно-резонансная томография - урография без контраста (3 Тесла)</t>
  </si>
  <si>
    <t>А05.28.003.001</t>
  </si>
  <si>
    <t>Магнитно-резонансная томография - урография с контрастом (без стоимости контраста) (3 Тесла)</t>
  </si>
  <si>
    <t>А05.30.001</t>
  </si>
  <si>
    <t>МРТ морфометрия (одной зоны) (3 Тесла)</t>
  </si>
  <si>
    <t>А05.30.004</t>
  </si>
  <si>
    <t>Магнитно-резонансная томография органов малого таза (3 Тесла)</t>
  </si>
  <si>
    <t>А05.30.004.001</t>
  </si>
  <si>
    <t>Магнитно-резонансная томография органов малого таза контрастом (без стоимости контраста) (3 Тесла)</t>
  </si>
  <si>
    <t>А05.30.004.002</t>
  </si>
  <si>
    <t>Магнитно-резонансная томография предстательной железы с динамическим с контрастным усилением (без стоимости контраста) (3 Тесла)</t>
  </si>
  <si>
    <t>А05.30.004.003</t>
  </si>
  <si>
    <t>Магнитно-резонансная томография брюшной полости и малого таза (3 Тесла)</t>
  </si>
  <si>
    <t>А05.30.004.004</t>
  </si>
  <si>
    <t>Магнитно-резонансная томография брюшной полости и малого таза с в/в контрастированием одной области (3 Тесла)</t>
  </si>
  <si>
    <t>А05.30.004.005</t>
  </si>
  <si>
    <t>Магнитно-резонансная томография анального канала (3 Тесла)</t>
  </si>
  <si>
    <t>А05.30.004.006</t>
  </si>
  <si>
    <t>Магнитно-резонансная томография органов малого таза (мошонка) (3  Тесла)</t>
  </si>
  <si>
    <t>А05.30.004.007</t>
  </si>
  <si>
    <t>Магнитно-резонансная томография органов малого таза (мошонка)   с контрастом (3 Тесла)</t>
  </si>
  <si>
    <t>А05.30.004.008</t>
  </si>
  <si>
    <t>Магнитно-резонансная томография полового члена (3 Тесла)</t>
  </si>
  <si>
    <t>А05.30.004.009</t>
  </si>
  <si>
    <t>Магнитно-резонансная томография полового члена с контрастом (без стоимости контраста) (3 Тесла)</t>
  </si>
  <si>
    <t>А05.30.005</t>
  </si>
  <si>
    <t>Магнитно-резонансная томография органов брюшной полости (3 Тесла)</t>
  </si>
  <si>
    <t>А05.30.005.001</t>
  </si>
  <si>
    <t>Магнитно-резонансная томография органов брюшной полости с внутривенным контрастированием (без стоимости контраста) (3 Тесла)</t>
  </si>
  <si>
    <t>А05.30.005.002</t>
  </si>
  <si>
    <t>Магнитно-резонансная томография органов брюшной полости с внутривенным введением гепатотропного контрастного препарата (без стоимости контраста) (3 Тесла)</t>
  </si>
  <si>
    <t>А05.30.005.003</t>
  </si>
  <si>
    <t>Магнитно-резонансная томография брюшной полости и МРХПГ (3 Тесла)</t>
  </si>
  <si>
    <t>А05.30.005.004</t>
  </si>
  <si>
    <t>Магнитно-резонансная томография органов брюшной полости с контрастом + холангиография (МРХПГ) (без стоимости контраста) (3 Тесла)</t>
  </si>
  <si>
    <t>А05.30.005.005</t>
  </si>
  <si>
    <t>Магнитно-резонансная томография брюшной полости и забрюшинного пространства (3 Тесла)</t>
  </si>
  <si>
    <t>А05.30.005.006</t>
  </si>
  <si>
    <t>Магнитно-резонансная томография брюшной полости и забрюшинного пространства с контрастом  (без стоимости контраста) (3 Тесла)</t>
  </si>
  <si>
    <t>А05.30.007</t>
  </si>
  <si>
    <t>Магнитно-резонансная томография забрюшинного пространства (3 Тесла)</t>
  </si>
  <si>
    <t>А05.30.007.001 </t>
  </si>
  <si>
    <t>Магнитно-резонансная томография забрюшинного пространства с контрастом (3 Тесла) (без стоимости контраста)</t>
  </si>
  <si>
    <t>А05.30.008</t>
  </si>
  <si>
    <t>Магнитно-резонансная томография шеи (3 Тесла)</t>
  </si>
  <si>
    <t>А05.30.008.001</t>
  </si>
  <si>
    <t>Магнитно-резонансная томография шеи с контрастом (без стоимости контраста) (3 Тесла)</t>
  </si>
  <si>
    <t>А05.30.009</t>
  </si>
  <si>
    <t>Магнитно-резонансная томография головного мозга топометрическая (без описания) (3 Тесла)</t>
  </si>
  <si>
    <t>А05.30.016</t>
  </si>
  <si>
    <t>Магнитно-резонансная трактография (3 Тесла)</t>
  </si>
  <si>
    <t>А05.30.030</t>
  </si>
  <si>
    <t>МРТ всего тела (головной мозг, позвоночник, брюшная полость, малый таз, ограниченное количество последовательностей, для диагностики метастазов) (3 Тесла)</t>
  </si>
  <si>
    <t>В01.038.006</t>
  </si>
  <si>
    <t>Консультация заведующим отделением лучевой и радиоизотопной диагностики</t>
  </si>
  <si>
    <t>В01.038.007</t>
  </si>
  <si>
    <t xml:space="preserve">Консультация заведующей кабинетом МРТ 3Т
</t>
  </si>
  <si>
    <t>А05.30.022</t>
  </si>
  <si>
    <t>Доплата за МРТ исследование к уже проведенному МРТ (в теч. 3х суток если назначен пересмотр с контрастированием . Контраст и катетер оплачивается дополнительно) (3 Тесла)</t>
  </si>
  <si>
    <t>А05.30.023</t>
  </si>
  <si>
    <t>Доплата за МРТ исследование проведенное более чем в теч. 3х суток если назначен пересмотр с контрастированием. (Оплачивается само исследование + 1500,00 + контраст + катетеризация) (3 Тесла)</t>
  </si>
  <si>
    <t>МАГНИТНО-РЕЗОНАНСНАЯ ТОМОГРАФИЯ (1,5 Тесла)</t>
  </si>
  <si>
    <t>А05.01.002.2</t>
  </si>
  <si>
    <t>Магнитно-резонансная томография мягких тканей (без стоимости контраста) (1,5 Тесла)</t>
  </si>
  <si>
    <t>А05.03.002.001.1</t>
  </si>
  <si>
    <t>Магнитно-резонансная томография шейный отдел (1,5 Тесла)</t>
  </si>
  <si>
    <t>А05.03.002.002.1</t>
  </si>
  <si>
    <t>Магнитно-резонансная томография грудной отдел (1,5 Тесла)</t>
  </si>
  <si>
    <t>А05.03.002.003.1</t>
  </si>
  <si>
    <t>Магнитно-резонансная томография поясничный отдел (1,5 Тесла)</t>
  </si>
  <si>
    <t>А05.03.002.003.2</t>
  </si>
  <si>
    <t>Магнитно-резонансная томография пояснично-крестцового сочленения (1,5 Тесла)</t>
  </si>
  <si>
    <t>А05.03.002.004</t>
  </si>
  <si>
    <t>Магнитно-резонансная томография 3 отдела (шейный, грудной, поясничный) (без стоимости контраста) (1,5 Тесла)</t>
  </si>
  <si>
    <t>А05.03.002.009</t>
  </si>
  <si>
    <t>Магнитно-резонансная томография с подавлением металла (1,5 Тесла)  один отдел позвоночника)</t>
  </si>
  <si>
    <t>А05.03.009.008.1</t>
  </si>
  <si>
    <t>Магнитно-резонансная ангиография виллизиева круга (артерии) вместе с исследованием головного мозга (1,5 Тесла)</t>
  </si>
  <si>
    <t>А05.04.001.002.2</t>
  </si>
  <si>
    <t>Магнитно-резонансная томография плечевого сустава (без стоимости контраста) 1,5 Тесла</t>
  </si>
  <si>
    <t>А05.04.001.003.2</t>
  </si>
  <si>
    <t>Магнитно-резонансная томография локтевого сустава (без стоимости контраста) (1,5 Тесла)</t>
  </si>
  <si>
    <t>А05.04.001.004.2</t>
  </si>
  <si>
    <t>Магнитно-резонансная томография кисти (1 конечность) (1,5 Тесла)</t>
  </si>
  <si>
    <t>А05.04.001.005.2</t>
  </si>
  <si>
    <t>Магнитно-резонансная томография коленного сустава (без стоимости контраста) (1,5 Тесла)</t>
  </si>
  <si>
    <t>А05.04.001.006.3</t>
  </si>
  <si>
    <t>Магнитно-резонансная томография тазобедренного сустава (без стоимости контраста) 1 сустав (1,5 Тесла)</t>
  </si>
  <si>
    <t>А05.04.001.006.4</t>
  </si>
  <si>
    <t>Магнитно-резонансная томография тазобедренного сустава (без стоимости контраста) 2 сустава (1,5 Тесла)</t>
  </si>
  <si>
    <t>А05.04.001.008.2</t>
  </si>
  <si>
    <t>Магнитно-резонансная томография голеностопного сустава (без стоимости контраста) (1,5 Тесла)</t>
  </si>
  <si>
    <t>А05.04.001.009.1</t>
  </si>
  <si>
    <t>Магнитно-резонансная томография запястья (без стоимости контраста) 1,5 Тесла</t>
  </si>
  <si>
    <t>А05.04.001.015</t>
  </si>
  <si>
    <t>Магнитно-резонансная томография одного сустава с подавлением металла (1,5 Тесла)</t>
  </si>
  <si>
    <t>А05.08.001.1</t>
  </si>
  <si>
    <t>Магнитно-резонансная томография придаточных пазух носа (без стоимости контраста) (1,5 Тесла)</t>
  </si>
  <si>
    <t>А05.10.009.002</t>
  </si>
  <si>
    <t>Магнитно-резонансная томография сердца с контрастированием (без стоимости контраста) (1,5 Тесла)</t>
  </si>
  <si>
    <t>А05.12.004.001.1</t>
  </si>
  <si>
    <t>Магнитно-резонансная томография головного мозга (без стоимости контраста) (1,5 Тесла)</t>
  </si>
  <si>
    <t>А05.15.002</t>
  </si>
  <si>
    <t>Магнитно-резонансная томография МРХПГ (1,5 Тесла)</t>
  </si>
  <si>
    <t>А05.20.003.002</t>
  </si>
  <si>
    <t>Магнитно-резонансная томография молочных желез (смотрится с болюсным контрастированием) (без стоимости контраста, колбы) (1,5 Тесла)</t>
  </si>
  <si>
    <t>А05.20.003.003</t>
  </si>
  <si>
    <t>Магнитно-резонансная томография молочных желез (в т.ч. оценка имплантов) (1,5 Тесла)</t>
  </si>
  <si>
    <t>А05.20.003.004</t>
  </si>
  <si>
    <t>Магнитно-резонансная томография молочных желез (в т.ч. оценка имплантов) с контрастированием (без стоимости контраста) (1,5 Тесла)</t>
  </si>
  <si>
    <t>А05.23.009.002.1</t>
  </si>
  <si>
    <t>Магнитно-резонансная томография головного мозга с контрастом (без стоимость контраста) (1,5 Тесла)</t>
  </si>
  <si>
    <t>А05.23.009.008.2</t>
  </si>
  <si>
    <t>Магнитно-резонансное исследование сосудов мозга (без стоимости контраста, колбы) (1,5 Тесла)</t>
  </si>
  <si>
    <t>А05.23.009.008.3</t>
  </si>
  <si>
    <t>Магнитно-резонансное исследование венозных сосудов (вены) (вместе с исследованием головного мозга) (1,5 Тесла)</t>
  </si>
  <si>
    <t>А05.23.009.014</t>
  </si>
  <si>
    <t>Магнитно-резонансная томография головного мозга для исключения нейроваскулярного конфликта (1,5 Тесла)</t>
  </si>
  <si>
    <t>А05.23.009.015</t>
  </si>
  <si>
    <t>Магнитно-резонансная томография височных костей (1,5 Тесла)</t>
  </si>
  <si>
    <t>А05.23.009.018</t>
  </si>
  <si>
    <t>Магнитно-резонансная томография височных костей на холестеатому (в режиме EPI-DWI) (1,5 Тесла)</t>
  </si>
  <si>
    <t>А05.28.002.1</t>
  </si>
  <si>
    <t>Магнитно-резонансная томография почек и забрюшинного пространства (1,5 Тесла)</t>
  </si>
  <si>
    <t>А05.30.004.1</t>
  </si>
  <si>
    <t>Магнитно-резонансная томография органов малого таза (1,5 Тесла)</t>
  </si>
  <si>
    <t>А05.30.004.2</t>
  </si>
  <si>
    <t>МРТ простаты с болюсным контрастированием (без стоимости колбы, контрастного вещества) (1,5 Тесла)</t>
  </si>
  <si>
    <t>А05.30.004.3</t>
  </si>
  <si>
    <t>Магнитно-резонансная томография органов малого таза (мошонка) (1,5 Тесла)</t>
  </si>
  <si>
    <t>А05.30.004.4</t>
  </si>
  <si>
    <t>Магнитно-резонансная томография органов малого таза с контрастом (без стоимости контраста) (1,5 Тесла)</t>
  </si>
  <si>
    <t>А05.30.004.5</t>
  </si>
  <si>
    <t>Магнитно-резонансная томография анального канала (1,5 Тесла)</t>
  </si>
  <si>
    <t>А05.30.004.6</t>
  </si>
  <si>
    <t>Магнитно-резонансная томография органов малого таза (мошонка)  с контрастом (без стоимости контраста) (1,5 Тесла)</t>
  </si>
  <si>
    <t>А05.30.004.7</t>
  </si>
  <si>
    <t>Магнитно-резонансная томография полового члена (1,5 Тесла)</t>
  </si>
  <si>
    <t>А05.30.004.8</t>
  </si>
  <si>
    <t>Магнитно-резонансная томография полового члена с контрастом (без стоимости контраста) (1,5 Тесла)</t>
  </si>
  <si>
    <t>А05.30.005.1</t>
  </si>
  <si>
    <t>Магнитно-резонансная томография органов брюшной полости (1,5 Тесла)</t>
  </si>
  <si>
    <t>А05.30.005.001.1</t>
  </si>
  <si>
    <t>Магнитно-резонансная томография органов брюшной полости с контрастом(без стоимости контраста) (1,5 Тесла)</t>
  </si>
  <si>
    <t>А05.30.005.003.1</t>
  </si>
  <si>
    <t>Магнитно-резонансная томография брюшной полости и МРХПГ 1,5 Тесла</t>
  </si>
  <si>
    <t>А05.30.007.1</t>
  </si>
  <si>
    <t>Магнитно-резонансная томография забрюшинного пространства с контрастом (без стоимости контраста) (1,5 Тесла)</t>
  </si>
  <si>
    <t>А05.30.008.1</t>
  </si>
  <si>
    <t>Магнитно-резонансная томография шеи (без стоимости контраста) (1,5 Тесла)</t>
  </si>
  <si>
    <t>А05.30.012.002</t>
  </si>
  <si>
    <t>Магнитно-резонансная томография стопы (1,5 Тесла)</t>
  </si>
  <si>
    <t>А05.30.024</t>
  </si>
  <si>
    <r>
      <t xml:space="preserve">Магнитно-резонансная томография всего тела (головной мозг, позвоночник, брюшная полость, малый таз, ограниченное количество последовательностей, для диагностики метастазов) </t>
    </r>
    <r>
      <rPr>
        <b/>
        <sz val="10"/>
        <rFont val="Times New Roman"/>
        <family val="1"/>
        <charset val="204"/>
      </rPr>
      <t>(1,5  Тесла)</t>
    </r>
  </si>
  <si>
    <t>А06.04.015.1</t>
  </si>
  <si>
    <t>Магнитно-резонансная томография височно-нижнечелюстного сустава с функциональным исследованием (1,5 Тесла)</t>
  </si>
  <si>
    <t>А06.30.002.002</t>
  </si>
  <si>
    <t>Описание и интерпретация магнитно-резонансных томограмм (CD)</t>
  </si>
  <si>
    <t>А06.30.002.003</t>
  </si>
  <si>
    <t>Описание в динамике в сравнении с данными предыдущих МРТ (сделанных в другом ЛПУ,1 исследование)</t>
  </si>
  <si>
    <t>А06.30.026</t>
  </si>
  <si>
    <t>Поиск исследования по базе данных, повторная печать снимков или запись на CD (Более 6 месяцев с даты исследования (1,5 Тесла)</t>
  </si>
  <si>
    <t>А06.30.027</t>
  </si>
  <si>
    <t>Печать снимков 1 лист</t>
  </si>
  <si>
    <t>В01.038.008</t>
  </si>
  <si>
    <t>Консультация заведующей кабинетом МРТ (1,5 Тесла)</t>
  </si>
  <si>
    <t>А05.30.020</t>
  </si>
  <si>
    <t>Доплата за МРТ исследование к уже проведенному МРТ (в теч. 3х суток если назначен пересмотр с контрастированием . Контраст и катетер оплачивается дополнительно) (1,5 Тесла)</t>
  </si>
  <si>
    <t>А05.30.021</t>
  </si>
  <si>
    <t>Доплата за МРТ исследование проведенное более чем в теч. 3х суток если назначен пересмотр с контрастированием. (Оплачивается само исследование + 1500,00 + контраст+катетеризация) (1,5Тесла)</t>
  </si>
  <si>
    <t>РЕНТГЕНОЛОГИЧЕСКОЕ ОТДЕЛЕНИЕ</t>
  </si>
  <si>
    <t>А06.30.002.007</t>
  </si>
  <si>
    <t>Описание и интерпретация рентгенографических изображений из других учреждений (одно исследование)</t>
  </si>
  <si>
    <t>А06.30.002.008</t>
  </si>
  <si>
    <t>Лазерная печать цифровых рентгенографических изображений на термографическую пленку (один лист)</t>
  </si>
  <si>
    <t>А06.30.002.009</t>
  </si>
  <si>
    <t>Запись данных рентгенографических исследований на CD диск</t>
  </si>
  <si>
    <t>А06.30.002.010</t>
  </si>
  <si>
    <t>Ретроспективный анализ рентгенограмм при динамическом наблюдении (одно исследование)</t>
  </si>
  <si>
    <t>B01.039.001.001</t>
  </si>
  <si>
    <t>Прием (консультация) врача-рентгенолога</t>
  </si>
  <si>
    <t>B01.039.001.001.1</t>
  </si>
  <si>
    <t>Прием (консультация) врача-рентгенолога зав. отделением</t>
  </si>
  <si>
    <t>ОРГАНЫ ГРУДНОЙ ПОЛОСТИ</t>
  </si>
  <si>
    <t>А06.09.001</t>
  </si>
  <si>
    <t>Рентгеноскопия легких</t>
  </si>
  <si>
    <t>А06.09.006.001</t>
  </si>
  <si>
    <t>Флюорография легких цифровая</t>
  </si>
  <si>
    <t>А06.09.007.001</t>
  </si>
  <si>
    <t>Прицельная рентгенография органов грудной клетки</t>
  </si>
  <si>
    <t>А06.09.007.003</t>
  </si>
  <si>
    <t>Рентгенография легких цифровая в 2-х стандартных проекциях</t>
  </si>
  <si>
    <t>А06.09.007.004</t>
  </si>
  <si>
    <t>Рентгенография легких цифровая в прямой проекции</t>
  </si>
  <si>
    <t>А06.09.007.005</t>
  </si>
  <si>
    <t>Рентгенография легких цифровая в латеропозиции</t>
  </si>
  <si>
    <t>А06.09.007.006</t>
  </si>
  <si>
    <t>Рентгенография легких цифровая после хирургических манипуляций на плевре или легком в раннем постоперационном периоде</t>
  </si>
  <si>
    <t>А06.09.007.007</t>
  </si>
  <si>
    <t>Рентгенография легких цифровая в 1 проекции с использованием мобильного рентгеновского аппарата</t>
  </si>
  <si>
    <t>А06.09.010.002</t>
  </si>
  <si>
    <t>Установка, замена или коррекция стента в трахею или бронх под контролем рентгеноскопии</t>
  </si>
  <si>
    <t>КОСТНО СУСТАВНАЯ СИСТЕМА</t>
  </si>
  <si>
    <t>А06.03.001</t>
  </si>
  <si>
    <t>Рентгенография черепа тангенциальная</t>
  </si>
  <si>
    <t>А06.03.001.001</t>
  </si>
  <si>
    <t>Рентгенография турецкого седла</t>
  </si>
  <si>
    <t>А06.03.005.001</t>
  </si>
  <si>
    <t>Рентгенография черепа, в 2-х проекциях</t>
  </si>
  <si>
    <t>А06.03.056</t>
  </si>
  <si>
    <t>Рентгенография костей лицевого скелета</t>
  </si>
  <si>
    <t>А06.03.056.001</t>
  </si>
  <si>
    <t>Рентгенография костей носа в боковых проекциях</t>
  </si>
  <si>
    <t>А06.03.064</t>
  </si>
  <si>
    <t>Рентгеноскопия черепа (прицельная)</t>
  </si>
  <si>
    <t>А06.04.001.001</t>
  </si>
  <si>
    <t>Рентгенография височно-нижнечелюстного сустава с открытым и закрытым ртом с одной стороны</t>
  </si>
  <si>
    <t>А06.07.004.001</t>
  </si>
  <si>
    <t>Ортопантомография (панорамный снимок зубов, без описания)</t>
  </si>
  <si>
    <t>А06.07.008</t>
  </si>
  <si>
    <t>Рентгенография верхней челюсти в косой проекции</t>
  </si>
  <si>
    <t>А06.07.009</t>
  </si>
  <si>
    <t>Рентгенография нижней челюсти в боковой проекции</t>
  </si>
  <si>
    <t>А06.08.003.004</t>
  </si>
  <si>
    <t>Рентгенография придаточных пазух носа в прямой проекции</t>
  </si>
  <si>
    <t>А06.08.003.005</t>
  </si>
  <si>
    <t>Рентгенография придаточных пазух носа в 2-х проекциях</t>
  </si>
  <si>
    <t>А06.25.002.002</t>
  </si>
  <si>
    <t>Рентгенография височной кости по Шюллеру</t>
  </si>
  <si>
    <t>ПОЗВОНОЧНИК</t>
  </si>
  <si>
    <t>А06.03.007.001</t>
  </si>
  <si>
    <t>Рентгенография первого и второго шейных позвонков в прямой проекции</t>
  </si>
  <si>
    <t>А06.03.010.001</t>
  </si>
  <si>
    <t>Рентгенография шейного отдела позвоночника в 2-х стандартных проекциях</t>
  </si>
  <si>
    <t>А06.03.010.002</t>
  </si>
  <si>
    <t>Рентгенография шейного отдела позвоночника в 2-х стандартных проекциях и с функциональными пробами</t>
  </si>
  <si>
    <t>А06.03.013.001</t>
  </si>
  <si>
    <t>Рентгенография грудного отдела позвоночника в 2-х стандартных проекциях</t>
  </si>
  <si>
    <t>А06.03.016.001</t>
  </si>
  <si>
    <t>Рентгенография поясничного и крестцового отделов позвоночника в 2-х стандартных проекциях</t>
  </si>
  <si>
    <t>А06.03.016.002</t>
  </si>
  <si>
    <t>Рентгенография поясничного и крестцового отделов позвоночника в 2-х стандартных проекциях и с функциональными пробами</t>
  </si>
  <si>
    <t>А06.03.017.003</t>
  </si>
  <si>
    <t>Рентгенография копчика в 2-х стандартных проекциях</t>
  </si>
  <si>
    <t>А06.03.019.002</t>
  </si>
  <si>
    <t>Рентгенография шейного отдела позвоночника в 2-х стандартных проекциях и разворотом в 3/4</t>
  </si>
  <si>
    <t>А06.03.020.001</t>
  </si>
  <si>
    <t>Рентгенография позвоночника, вертикальная в прямой проекции (одна анатомическая область)</t>
  </si>
  <si>
    <t>А06.03.020.002</t>
  </si>
  <si>
    <t>Панорамная рентгенография позвоночника (сшивка) в прямой проекции, в положении стоя</t>
  </si>
  <si>
    <t>А06.03.020.003</t>
  </si>
  <si>
    <t>Панорамная рентгенография позвоночника (сшивка) в боковой проекции, в положении стоя</t>
  </si>
  <si>
    <t>А06.03.020.004</t>
  </si>
  <si>
    <t>Панорамная рентгенография позвоночника (сшивка) в прямой проекции (положение: стоя и лежа)</t>
  </si>
  <si>
    <t>А06.04.007.001</t>
  </si>
  <si>
    <t>Рентгенография крестцово-подвздошных сочленений</t>
  </si>
  <si>
    <t>ПЛЕЧЕВОЙ ПОЯС, РЕБРА, ВЕРХНЯЯ КОНЕЧНОСТЬ</t>
  </si>
  <si>
    <t>А06.03.022</t>
  </si>
  <si>
    <t>Рентгенография ключицы</t>
  </si>
  <si>
    <t>А06.03.023.001</t>
  </si>
  <si>
    <t>Рентгенография ребер в 3-х проекциях</t>
  </si>
  <si>
    <t>А06.03.026</t>
  </si>
  <si>
    <t>Рентгенография лопатки</t>
  </si>
  <si>
    <t>А06.03.028.001</t>
  </si>
  <si>
    <t>Рентгенография плечевой кости в 2-х проекциях</t>
  </si>
  <si>
    <t>А06.03.029.001</t>
  </si>
  <si>
    <t>Рентгенография костей предплечья в 2-х стандартных проекциях</t>
  </si>
  <si>
    <t>А06.03.032.001</t>
  </si>
  <si>
    <t>Рентгенография кисти в 2-х стандартных проекциях</t>
  </si>
  <si>
    <t>А06.03.032.002</t>
  </si>
  <si>
    <t>Рентгенография кисти в 2-х стандартных и 2-х косых проекциях</t>
  </si>
  <si>
    <t>А06.04.003.001</t>
  </si>
  <si>
    <t>Рентгенография локтевого сустава в 2-х стандартных проекциях</t>
  </si>
  <si>
    <t>А06.04.003.002</t>
  </si>
  <si>
    <t>Рентгенография локтевого сустава в 2-х стандартных и 2-х косых проекциях</t>
  </si>
  <si>
    <t>А06.04.004.001</t>
  </si>
  <si>
    <t>Рентгенография лучезапястного сустава в 2-х стандартных проекциях</t>
  </si>
  <si>
    <t>А06.04.004.002</t>
  </si>
  <si>
    <t>Рентгенография лучезапястного сустава в 2-х стандартных и 2-х косых проекциях</t>
  </si>
  <si>
    <t>А06.04.010.001</t>
  </si>
  <si>
    <t>Рентгенография плечевого сустава в прямой проекции</t>
  </si>
  <si>
    <t>А06.04.010.002</t>
  </si>
  <si>
    <t>Рентгенография плечевого сустава в 2-х проекциях</t>
  </si>
  <si>
    <t>А06.04.013</t>
  </si>
  <si>
    <t>Рентгенография акромиально-ключичного сочленения</t>
  </si>
  <si>
    <t>ТАЗ И НИЖНЯЯ КОНЕЧНОСТЬ</t>
  </si>
  <si>
    <t>А06.03.041.001</t>
  </si>
  <si>
    <t>Рентгенография таза в прямой проекции</t>
  </si>
  <si>
    <t>А06.03.041.002</t>
  </si>
  <si>
    <t>Рентгенография таза в прямой проекции с захватом тазобедренных суставов</t>
  </si>
  <si>
    <t>А06.03.041.003</t>
  </si>
  <si>
    <t>Рентгенография таза в прямой проекции и тазобедренных суставов в 2-х проекциях</t>
  </si>
  <si>
    <t>А06.03.043.001</t>
  </si>
  <si>
    <t>Рентгенография бедренной кости в 2-х стандартных проекциях</t>
  </si>
  <si>
    <t>А06.03.044.001</t>
  </si>
  <si>
    <t>Рентгенография бедренной кости после протезирования</t>
  </si>
  <si>
    <t>А06.03.045.001</t>
  </si>
  <si>
    <t>Рентгенография надколенника тангенциальная</t>
  </si>
  <si>
    <t>А06.03.046.001</t>
  </si>
  <si>
    <t>Рентгенография костей голени в 2-х стандартных проекциях</t>
  </si>
  <si>
    <t>А06.03.050.001</t>
  </si>
  <si>
    <t>Рентгенография пяточной кости в боковой проекции</t>
  </si>
  <si>
    <t>А06.03.052</t>
  </si>
  <si>
    <t>Рентгенография стоп в прямой проекции</t>
  </si>
  <si>
    <t>А06.03.053</t>
  </si>
  <si>
    <t>Рентгенография стопы в двух проекциях</t>
  </si>
  <si>
    <t>А06.03.053.001</t>
  </si>
  <si>
    <t>Рентгенография стоп с функциональной нагрузкой (оценка степени продольного плоскостопия)</t>
  </si>
  <si>
    <t>А06.03.066.001</t>
  </si>
  <si>
    <t>Рентгенография костей или суставов с использованием мобильного аппарата (одна анатомическая область)</t>
  </si>
  <si>
    <t>А06.03.066.002</t>
  </si>
  <si>
    <t>Панорамная рентгенография нижних конечностей (сшивка) в прямой проекции, в положении стоя</t>
  </si>
  <si>
    <t>А06.04.005.001</t>
  </si>
  <si>
    <t>Рентгенография коленного сустава в 2-х стандартных проекциях</t>
  </si>
  <si>
    <t>А06.04.005.002</t>
  </si>
  <si>
    <t>Рентгенография коленного сустава в 2-х стандартных и 2-х косых проекциях</t>
  </si>
  <si>
    <t>А06.04.011.001</t>
  </si>
  <si>
    <t>Рентгенография тазобедренного сустава в прямой проекции</t>
  </si>
  <si>
    <t>А06.04.011.002</t>
  </si>
  <si>
    <t>Рентгенография тазобедренного сустава в 2-х проекциях</t>
  </si>
  <si>
    <t>А06.04.012.001</t>
  </si>
  <si>
    <t>Рентгенография голеностопного сустава в 2-х стандартных проекциях</t>
  </si>
  <si>
    <t>А06.04.012.002</t>
  </si>
  <si>
    <t>Рентгенография голеностопного сустава в 2-х стандартных и 2-х косых проекциях</t>
  </si>
  <si>
    <t>БРЮШНАЯ ПОЛОСТЬ</t>
  </si>
  <si>
    <t>А06.14.002.001</t>
  </si>
  <si>
    <t>Транскутанная холангиография (РХГ) (без стоимости контраста)</t>
  </si>
  <si>
    <t>А06.14.002.002</t>
  </si>
  <si>
    <t>Ретроградная, эндоскопическая холангиография (РХГ) под контролем рентгеноскопии (без стоимости контраста)</t>
  </si>
  <si>
    <t>А06.14.002.003</t>
  </si>
  <si>
    <t>Ретроградная холангиография (РХГ) с папиллотомией (ЭПСТ) (без стоимости контраста)</t>
  </si>
  <si>
    <t>А06.14.002.004</t>
  </si>
  <si>
    <t>Эндоскопическая литотрипсия, литоэкстракция под рентген-контролем (без стоимости контраста)</t>
  </si>
  <si>
    <t>А06.14.002.005</t>
  </si>
  <si>
    <t>Назобилиарное дренирование под рентген-контролем (без стоимости контраста)</t>
  </si>
  <si>
    <t>А06.14.002.006</t>
  </si>
  <si>
    <t>Установка, замена или коррекция стента в желчные протоки под рентген-контролем (без стоимости контраста)</t>
  </si>
  <si>
    <t>А06.14.002.007</t>
  </si>
  <si>
    <t>Определение топографического положения зонда, дренажа или стента под рентген-контролем (без стоимости контраста)</t>
  </si>
  <si>
    <t>А06.14.003.001</t>
  </si>
  <si>
    <t>Операционная и послеоперационная холангиография (без стоимости контраста)</t>
  </si>
  <si>
    <t>А06.18.002.001</t>
  </si>
  <si>
    <t>Рентгеноскопия, рентгенография пассажа контраста по ЖКТ (без стоимости контраста)</t>
  </si>
  <si>
    <t>А06.19.001.001</t>
  </si>
  <si>
    <t>Прицельная рентгенография брюшной полости</t>
  </si>
  <si>
    <t>А06.30.004.001</t>
  </si>
  <si>
    <t xml:space="preserve">Обзорная рентгенография органов брюшной полости </t>
  </si>
  <si>
    <t>А06.30.004.002.1</t>
  </si>
  <si>
    <t>Рентгеноскопия брюшной полости и прицельная рентгенография брюшной полости</t>
  </si>
  <si>
    <t>А06.30.004.003</t>
  </si>
  <si>
    <t>Обзорный снимок брюшной полости в латеропозиции</t>
  </si>
  <si>
    <t>А06.30.004.004</t>
  </si>
  <si>
    <t>Р-графия органов брюшной полости в 1 проекции с использованием мобильного палатного аппарата</t>
  </si>
  <si>
    <t>А06.30.008.002</t>
  </si>
  <si>
    <t>Фистулография (без стоимости контраста)</t>
  </si>
  <si>
    <t>ЖЕЛУДОЧНО КИШЕЧНЫЙ ТРАКТ</t>
  </si>
  <si>
    <t>А06.16.001.001</t>
  </si>
  <si>
    <t>Рентгеноскопия пищевода</t>
  </si>
  <si>
    <t>А06.16.001.004</t>
  </si>
  <si>
    <t>Рентгеноскопия пищевода с контрастированием</t>
  </si>
  <si>
    <t>А06.16.001.006</t>
  </si>
  <si>
    <t>Рентгеноскопия пищевода с «разметкой» пораженного участка</t>
  </si>
  <si>
    <t>А06.16.001.007</t>
  </si>
  <si>
    <t>Бужирование пищевода под рентген-контролем (c контрастом)</t>
  </si>
  <si>
    <t>А06.16.001.008</t>
  </si>
  <si>
    <t>Эндоскопическая установка, замена или коррекция стента в пищевод под рентген-контролем</t>
  </si>
  <si>
    <t>А06.16.006.001</t>
  </si>
  <si>
    <t>Рентгенография желудка и двенадцатиперстной кишки с водорастворимым контрастом (без стоимости контраста)</t>
  </si>
  <si>
    <t>А06.16.008</t>
  </si>
  <si>
    <t>Рентгенография желудка и двенадцатиперстной кишки, с двойным контрастированием</t>
  </si>
  <si>
    <t>А06.16.009.001</t>
  </si>
  <si>
    <t>Рентгеноскопия, рентгенография оперированного желудка и двенадцатиперстной кишки, с водорастворимым контрастом (без стоимости контраста)</t>
  </si>
  <si>
    <t>А06.16.009.002</t>
  </si>
  <si>
    <t>Определение топографического положения назогастрального, назоэнтерального зонда под рентген-контролем, с возможной коррекцией и применением водорастворимого контраста (без стоимости контраста)</t>
  </si>
  <si>
    <t>А06.16.009.003</t>
  </si>
  <si>
    <t>Эндоскопическая установка, замена или коррекция стента в привратник под рентген-контролем</t>
  </si>
  <si>
    <t>А06.17.003.001</t>
  </si>
  <si>
    <t>Рентгенография тонкой кишки с контрастированием (без стоимости контраста)</t>
  </si>
  <si>
    <t>А06.18.003.002</t>
  </si>
  <si>
    <t>Ирригоскопия, ирригография с одномоментным двойным контрастированием</t>
  </si>
  <si>
    <t>МОЧЕПОЛОВАЯ СИСТЕМА</t>
  </si>
  <si>
    <t>А06.28.002.001</t>
  </si>
  <si>
    <t>Экскреторная урография, включая обзорную урографию (без стоимости контраста)</t>
  </si>
  <si>
    <t>А06.28.002.002</t>
  </si>
  <si>
    <t>Экскреторная урография, включая обзорную урографию (без стоимости контраста) с проведением отсроченных снимков</t>
  </si>
  <si>
    <t>А06.28.003</t>
  </si>
  <si>
    <t>Ретроградная пиелография (без стоимости контраста)</t>
  </si>
  <si>
    <t>А06.28.004</t>
  </si>
  <si>
    <t>Ретроградная уретеропиелография (без стоимости контраста)</t>
  </si>
  <si>
    <t>А06.28.007</t>
  </si>
  <si>
    <t>Цистография (без стоимости контраста)</t>
  </si>
  <si>
    <t>А06.28.008.002</t>
  </si>
  <si>
    <t>Уретроцистография ретроградная (без стоимости контраста)</t>
  </si>
  <si>
    <t>А06.28.010</t>
  </si>
  <si>
    <t>Микционная цистоуретрография (без стоимости контраста)</t>
  </si>
  <si>
    <t>А06.28.012</t>
  </si>
  <si>
    <t>Антеградная пиелоуретерография (без стоимости контраста)</t>
  </si>
  <si>
    <t>А06.28.013.001</t>
  </si>
  <si>
    <t>Определение положения стента под контролем рентгеноскопии</t>
  </si>
  <si>
    <t>А06.20.005</t>
  </si>
  <si>
    <t>Гистеросальпингография (без стоимости контраста)</t>
  </si>
  <si>
    <t>А06.28.013</t>
  </si>
  <si>
    <t>Обзорная урография</t>
  </si>
  <si>
    <t>МАММОГРАФИЯ</t>
  </si>
  <si>
    <t>А06.20.004.002</t>
  </si>
  <si>
    <t>Прицельная рентгенография молочной железы</t>
  </si>
  <si>
    <t>А06.20.004.007</t>
  </si>
  <si>
    <t>Рентгенография молочных желез цифровая</t>
  </si>
  <si>
    <t>А06.20.004.008</t>
  </si>
  <si>
    <t>Обзорная рентгенография одной молочной железы в 2-х стандартных проекциях</t>
  </si>
  <si>
    <t>А06.20.004.009</t>
  </si>
  <si>
    <t>Рентгенография молочной железы с разметкой</t>
  </si>
  <si>
    <t>А06.20.004.008.01</t>
  </si>
  <si>
    <t>Цифровая маммография в 2-х проекциях с томосинтезом (1 молочная железа)</t>
  </si>
  <si>
    <t>А06.20.004.008.02</t>
  </si>
  <si>
    <t>Цифровая маммография  в 2-х проекциях с томосинтезом (обеих молочных желез)</t>
  </si>
  <si>
    <t>А06.03.020.004.01</t>
  </si>
  <si>
    <t>Панорамная рентгенография позвоночника стоя в прямой и боковой проекциях</t>
  </si>
  <si>
    <t>РЕНТГЕНОЛОГИЧЕСКИЕ ИССЛЕДОВАНИЯ С ИСПОЛЬЗОВАНИЕМ ПЕРЕДВИЖНОГО МЕДИЦИНСКОГО КОМПЛЕКСА ББР</t>
  </si>
  <si>
    <t>В03.044.010</t>
  </si>
  <si>
    <t>Передвижной мобильный медицинский комплекс ББР</t>
  </si>
  <si>
    <t>А06.09.006.002</t>
  </si>
  <si>
    <t>Флюорография с использованием передвижного медицинского комплекса (ББР, до 50 человек)*</t>
  </si>
  <si>
    <t>А06.20.004.010</t>
  </si>
  <si>
    <t>Маммография с использованием передвижного медицинского комплекса (ББР, до 50 человек)*</t>
  </si>
  <si>
    <t>Свыше 50 человек + 500 рублей за каждое исследование (к коду А06.09.006.002)</t>
  </si>
  <si>
    <t>Свыше 50 человек + 800 рублей за каждое исследование (к коду А06.20.004.010)</t>
  </si>
  <si>
    <t>ЭНДОСКОПИЧЕСКОЕ ОТДЕЛЕНИЕ</t>
  </si>
  <si>
    <t>А03.06.001.008</t>
  </si>
  <si>
    <t>Дуоденоскопия (дуоденоскопом с осмотром БДС)</t>
  </si>
  <si>
    <t>А03.08.001</t>
  </si>
  <si>
    <t>Ларингоскопия диагностическая</t>
  </si>
  <si>
    <t>А03.08.001.003</t>
  </si>
  <si>
    <t>Эндоскопическая оценка функции глотка (совместно с А03.08.001)</t>
  </si>
  <si>
    <t>А03.08.001.004</t>
  </si>
  <si>
    <t>Фиброларингоскопия, эндоскопическая оценка функции глотания без видеозаписи</t>
  </si>
  <si>
    <t>А03.08.001.005</t>
  </si>
  <si>
    <t>Видеоларингоскопия, эндоскопическая оценка функции глотания (возможна видеозапись)</t>
  </si>
  <si>
    <t>А03.08.003</t>
  </si>
  <si>
    <t>Эзофагоскопия диагностическая</t>
  </si>
  <si>
    <t>А03.08.003.002</t>
  </si>
  <si>
    <t>Эзофагоскопия искусственного пищевода (из желудочного или кишечного стебля)</t>
  </si>
  <si>
    <t>А03.09.001</t>
  </si>
  <si>
    <t>Бронхоскопия диагностическая</t>
  </si>
  <si>
    <t>А03.09.001.004</t>
  </si>
  <si>
    <t>Бронхоскопия экстренная</t>
  </si>
  <si>
    <t>А03.09.004</t>
  </si>
  <si>
    <t>Санация трахеобронхиального дерева эндоскопическая</t>
  </si>
  <si>
    <t>А03.09.005</t>
  </si>
  <si>
    <t>Смыв секрета трахеобронхиального дерева (на флору и/или цитологию) эндоскопический</t>
  </si>
  <si>
    <t>А03.09.006</t>
  </si>
  <si>
    <t>Введение лекарственных средств в трахеобронхиальное дерево эндоскопическое</t>
  </si>
  <si>
    <t>А03.014.003</t>
  </si>
  <si>
    <t>Эндоскопическая ретроградная холангиография (ЭРХПГ)</t>
  </si>
  <si>
    <t>А03.014.004</t>
  </si>
  <si>
    <t>Установка билиарного саморасправляющегося стента эндоскопическая с ЭРХПГ (первичная, без стоимости стента)</t>
  </si>
  <si>
    <t>А03.014.005</t>
  </si>
  <si>
    <t>Эндоскопическая папиллотомия (ЭПСТ)</t>
  </si>
  <si>
    <t>А03.014.006</t>
  </si>
  <si>
    <t>Эндоскопическая ретроградная панкреатохолангиография (ЭРХПГ) с папиллотомией (ЭПСТ)</t>
  </si>
  <si>
    <t>А03.014.007</t>
  </si>
  <si>
    <t>Установка назобилиарного зонда (без стоимости набора) эндоскопическая</t>
  </si>
  <si>
    <t>А03.014.008</t>
  </si>
  <si>
    <t>Эндоскопическая литотрипсия конкрементов холедоха</t>
  </si>
  <si>
    <t>А03.014.009</t>
  </si>
  <si>
    <t>Литоэкстракция конкрементов холедоха эндоскопическая</t>
  </si>
  <si>
    <t>А03.014.010</t>
  </si>
  <si>
    <t>Установка билиарного пластикового стента эндоскопическая с ЭРХПГ и папиллотомией (первичная без стоимости стента)</t>
  </si>
  <si>
    <t>А03.014.011</t>
  </si>
  <si>
    <t>Замена билиарного стента эндоскопическая с ЭРХГ и ревизией внепеченочных желчных протоков (без стоимости стента)</t>
  </si>
  <si>
    <t>А03.16.001</t>
  </si>
  <si>
    <t>Эзофагогастродуоденоскопия диагностическая</t>
  </si>
  <si>
    <t>А03.16.001.006</t>
  </si>
  <si>
    <t>Экстренная или срочная эзофагогастродуоденоскопия (в день обращения без предварительной записи, либо по срочным показаниям)</t>
  </si>
  <si>
    <t>А03.16.001.007</t>
  </si>
  <si>
    <t>Контрольная эзофагогастродуоденоскопия (в течение 1 мес после первичного)</t>
  </si>
  <si>
    <t>А03.16.001.008</t>
  </si>
  <si>
    <t>Осмотр слизистой (при ЭГДС или колоноскопии) в режиме NBI</t>
  </si>
  <si>
    <t>А03.16.001.011</t>
  </si>
  <si>
    <t>Остановка кровотечений в желудке и 12 п.к. эндоскопическая инъекционным способом</t>
  </si>
  <si>
    <t>А03.16.001.012</t>
  </si>
  <si>
    <t>Остановка кровотечений в желудке и 12 п.к. эндоскопическая путем наложения гемостатических клипс</t>
  </si>
  <si>
    <t>А03.16.001.013</t>
  </si>
  <si>
    <t>Остановка кровотечений в желудке и 12 п.к. эндоскопическая (при язве) комбинированным способом</t>
  </si>
  <si>
    <t>А03.16.003</t>
  </si>
  <si>
    <t>Эзофагогастроскопия диагностическая</t>
  </si>
  <si>
    <t>А03.18.001</t>
  </si>
  <si>
    <t>Колоноскопия диагностическая</t>
  </si>
  <si>
    <t>А03.18.001.010</t>
  </si>
  <si>
    <t>Контрольная колоноскопия через 1-6 мес (после полипэктомии, дилатации, остановки кровотечения, операции на кишке, выполненных у нас в Центре)</t>
  </si>
  <si>
    <t>А03.18.004</t>
  </si>
  <si>
    <t>Остановка кровотечения в толстой кишке эндоскопическая инъекционная</t>
  </si>
  <si>
    <t>А03.18.005</t>
  </si>
  <si>
    <t>Остановка кровотечения в толстой кишке эндоскопическая путем наложения гемостатических клипс</t>
  </si>
  <si>
    <t>А03.18.006</t>
  </si>
  <si>
    <t>Остановка кровотечения в толстой кишке эндоскопическая комбинированным способом</t>
  </si>
  <si>
    <t>А03.19.004.003</t>
  </si>
  <si>
    <t>Первичная ректосигмоскопия при радиационном проктите</t>
  </si>
  <si>
    <t>А03.19.004.004</t>
  </si>
  <si>
    <t>Введение СВФ путем эндоскопической инъекции в подслизистый слой</t>
  </si>
  <si>
    <t>А03.09.004.005</t>
  </si>
  <si>
    <t>Контрольная ректосигмоскопия</t>
  </si>
  <si>
    <t>А03.19.004</t>
  </si>
  <si>
    <t>Ректосигмоскопия диагностическая</t>
  </si>
  <si>
    <t>А03.19.004.002</t>
  </si>
  <si>
    <t>Ректоскопия</t>
  </si>
  <si>
    <t>А03.30.011</t>
  </si>
  <si>
    <t>Эндоскопическая биопсия (без стоимости инструмента)</t>
  </si>
  <si>
    <t>А04.09.003</t>
  </si>
  <si>
    <t>ЭндоУзи трахеи и бронхов диагностическое</t>
  </si>
  <si>
    <t>А04.09.004</t>
  </si>
  <si>
    <t>ЭндоУзи трахеи и бронхов с тонкоигольной пункцией лимфоузлов/образований средостения (со стоимостью иглы)</t>
  </si>
  <si>
    <t>А04.16.006</t>
  </si>
  <si>
    <t>Эндо Узи диагностическое (образований стенки пищевода, желудка, 12 п.к.) без ТИП (тонкоигольной пункции) и без в/в седации</t>
  </si>
  <si>
    <t>А04.16.007</t>
  </si>
  <si>
    <t>Эндо Узи (пищевода, желудка, 12 п.к.) с тонкоигольной пункцией (с учетом стоимости ТИП)</t>
  </si>
  <si>
    <t>А11.02.002.008</t>
  </si>
  <si>
    <t>Эндоскопическое введение ботулотоксина при нейромышечном заболевании пищевода</t>
  </si>
  <si>
    <t>А11.02.002.009</t>
  </si>
  <si>
    <t>Инъекционное эндоскопическое введение ботулотоксина 50 ед (без стоимости инструментов)</t>
  </si>
  <si>
    <t>А11.02.002.010</t>
  </si>
  <si>
    <t>Инъекционное эндоскопическое введение ботулотоксина 100 ед (без стоимости инструментов)</t>
  </si>
  <si>
    <t>А11.08.009.001</t>
  </si>
  <si>
    <t>Интубация трахеи по бронхоскопу плановая</t>
  </si>
  <si>
    <t>А11.08.009.002</t>
  </si>
  <si>
    <t>Интубация трахеи по бронхоскопу экстренная</t>
  </si>
  <si>
    <t>А11.09.005</t>
  </si>
  <si>
    <t>Эндоскопический бронхоальвеолярный лаваж</t>
  </si>
  <si>
    <t>А11.09.009.001</t>
  </si>
  <si>
    <t>Экстубация трахеи по бронхоскопу</t>
  </si>
  <si>
    <t>А11.09.011</t>
  </si>
  <si>
    <t>Интубация главных бронхов по бронхоскопу (раздельная – правого или левого легкого)</t>
  </si>
  <si>
    <t>А11.16.010</t>
  </si>
  <si>
    <t>Установка назогастрального зонда (без стоимости зонда) эндоскопическая</t>
  </si>
  <si>
    <t>А11.16.011</t>
  </si>
  <si>
    <t>Установка назоэнтерального зонда для питания эндоскопическая</t>
  </si>
  <si>
    <t>А11.16.012</t>
  </si>
  <si>
    <t>А16.08.003.003</t>
  </si>
  <si>
    <t>Эндоскопическая ассистенция и контроль при наложении пункционной трахеостомы</t>
  </si>
  <si>
    <t>А16.08.003.004</t>
  </si>
  <si>
    <t>Эндоскопическая трахеостомия (без стоимости расходных материалов)</t>
  </si>
  <si>
    <t>А16.08.019.001</t>
  </si>
  <si>
    <t>Смена трахеостомической трубки под эндоскопическим контролем, трахеоскопия</t>
  </si>
  <si>
    <t>А16.08.068</t>
  </si>
  <si>
    <t>Эндоскопические стентирование трахеи или главного бронха (без стоимости стента)</t>
  </si>
  <si>
    <t>А16.08.083</t>
  </si>
  <si>
    <t>Эндоскопическое стентирование кардиоэзофагеальной зоны (без стента)</t>
  </si>
  <si>
    <t>А16.09.012</t>
  </si>
  <si>
    <t>Удаление инородного тела из бронхов эндоскопическая</t>
  </si>
  <si>
    <t>А16.16.002.001</t>
  </si>
  <si>
    <t>Удаление инородного тела из пищевода или желудка эндоскопическая (без стоимости анестезии)</t>
  </si>
  <si>
    <t>А16.16.006.002</t>
  </si>
  <si>
    <t>Эндоскопическое стентирование пищевода при опухоли (без стента)</t>
  </si>
  <si>
    <t>А16.16.006.003</t>
  </si>
  <si>
    <t>Эндоскопические стентирование привратника (без стоимости стента)</t>
  </si>
  <si>
    <t>А16.16.006.004</t>
  </si>
  <si>
    <t>Дилатация привратника, анастомозов эндоскопическая (1 сеанс) без стоимости дилататора</t>
  </si>
  <si>
    <t>А16.16.007</t>
  </si>
  <si>
    <t>Остановка кровотечений (язвы, надрывы) в пищеводе</t>
  </si>
  <si>
    <t>А16.18.011</t>
  </si>
  <si>
    <t>Удаление инородного тела из толстой кишки эндоскопическая (без стоимости инструментов)</t>
  </si>
  <si>
    <t>А16.16.034.004</t>
  </si>
  <si>
    <t>Эндоскопическая гастростомия (без стоимости расходных материалов)</t>
  </si>
  <si>
    <t>А16.16.038</t>
  </si>
  <si>
    <t>Эндоскопическая резекция слизистой желудка</t>
  </si>
  <si>
    <t>А16.16.041.007</t>
  </si>
  <si>
    <t>Полипэктомия из пищевода эндоскопическая петлевая (образование до 1 см)</t>
  </si>
  <si>
    <t>А16.16.080</t>
  </si>
  <si>
    <t>Полипэктомия из желудка (единичный полип) петлевая (EMR) эндоскопическая</t>
  </si>
  <si>
    <t>А16.16.081</t>
  </si>
  <si>
    <t>Полипэктомия из желудка (2-3 полипа) петлевая (EMR) эндоскопическая</t>
  </si>
  <si>
    <t>А16.16.082</t>
  </si>
  <si>
    <t>Полипэктомия из желудка (более 3 полипов) петлевая (EMR) эндоскопическая</t>
  </si>
  <si>
    <t>А16.16.083</t>
  </si>
  <si>
    <t>Полипэктомия из 12 п.к. петлевая (EMR) эндоскопическая</t>
  </si>
  <si>
    <t>А16.19.017.001</t>
  </si>
  <si>
    <t>Полипэктомия петлевая холодная/путем EMR из прямой кишки эндоскопическая (полип размером от 0,5 до 1,0 см, без стоимости анестезии)</t>
  </si>
  <si>
    <t>А16.19.051</t>
  </si>
  <si>
    <t>Полипэктомия петлевая холодная/путем EMR из сигмовидной кишки (единичный полип полип размером от 0,5 до 1,0 см) эндоскопическая (без стоимости анестезии)</t>
  </si>
  <si>
    <t>А16.19.052</t>
  </si>
  <si>
    <t>Полипэктомия петлевая холодная/путем EMR из сигмовидной кишки (2-3 полипа) эндоскопическая (размером от 0,5 до 1,5 см ,без стоимости анестезии)</t>
  </si>
  <si>
    <t>А16.19.053</t>
  </si>
  <si>
    <t>Полипэктомия петлевая холодная/путем EMR из сигмовидной кишки (более 3 полипов размером от 0,5 до 2,0 см) эндоскопическая (без стоимости анестезии)</t>
  </si>
  <si>
    <t>А16.19.054</t>
  </si>
  <si>
    <t>Полипэктомия петлевая холодная/путем EMR из сигмовидной кишки (1-3 полипов) эндоскопическая при полипах размером 2,5 -3,5 см (без стоимости анестезии)</t>
  </si>
  <si>
    <t>А16.19.055</t>
  </si>
  <si>
    <t>Полипэктомия петлевая холодная/путем EMR из слепой, ободочной кишки (единичный полип размером до 1,0 см) эндоскопическая (без стоимости анестезии)</t>
  </si>
  <si>
    <t>А16.19.056</t>
  </si>
  <si>
    <t>Полипэктомия петлевая холодная/путем EMR из слепой, ободочной кишки (2-3 полипа размером от 0,5 до 1,5 см) эндоскопическая (без стоимости анестезии)</t>
  </si>
  <si>
    <t>А16.19.057</t>
  </si>
  <si>
    <t>Полипэктомия петлевая холодная/путем EMR из слепой, ободочной кишки (более 3 полипов от 0,5 до 2,5 см) эндоскопическая (без стоимости анестезии)</t>
  </si>
  <si>
    <t xml:space="preserve">А16.19.058 </t>
  </si>
  <si>
    <t xml:space="preserve">Эндоскопическая мукозэктомия методом EMR в толстой и прямой кишке </t>
  </si>
  <si>
    <t>А16.19.059</t>
  </si>
  <si>
    <t xml:space="preserve">Эндоскопическая мукозэктомия методом EMR в желудке </t>
  </si>
  <si>
    <t>УЗИ</t>
  </si>
  <si>
    <t>А04.10.002.007</t>
  </si>
  <si>
    <t>ЭХО-КГ  фокусная</t>
  </si>
  <si>
    <t>А04.01.001</t>
  </si>
  <si>
    <t>УЗИ (двумерная серошкальная эхография) мягких тканей</t>
  </si>
  <si>
    <t>А04.01.001.020</t>
  </si>
  <si>
    <t>УЗИ мягких тканей верхней трети лица (лобно-височная область)</t>
  </si>
  <si>
    <t>А04.01.001.021</t>
  </si>
  <si>
    <t>УЗИ мягких тканей средней лица (щечно-скуловая, носослезная, периорбитальная области)</t>
  </si>
  <si>
    <t>А04.01.001.022</t>
  </si>
  <si>
    <t>УЗИ мягких тканей нижней трети лица (носогубно-периорально-подбородочная области)</t>
  </si>
  <si>
    <t>А04.01.001.023</t>
  </si>
  <si>
    <t>Комплексное УЗИ мягких тканей лица (3 области)</t>
  </si>
  <si>
    <t>А04.01.001.024</t>
  </si>
  <si>
    <t>УЗИ мягких тканей верхней трети лица (лобно-височная область) с допплеровской оценкой и эластометрией</t>
  </si>
  <si>
    <t>А04.01.001.025</t>
  </si>
  <si>
    <t>УЗИ мягких тканей верхней трети лица (щечно-скуловая, носослезная, периорбитальная области) с допплеровской оценкой и эластометрией</t>
  </si>
  <si>
    <t>А04.01.001.026</t>
  </si>
  <si>
    <t>УЗИ мягких тканей верхней трети лица (носогубно-периорально-подбородочная области) с допплеровской оценкой и эластометрией</t>
  </si>
  <si>
    <t>А04.01.001.027</t>
  </si>
  <si>
    <t>Комплексное УЗИ мягких тканей лица (3 области) с допплеровской оценкой и эластометрией</t>
  </si>
  <si>
    <t>А04.04.001</t>
  </si>
  <si>
    <t>УЗИ одного сустава любой локализации</t>
  </si>
  <si>
    <t>А04.04.001.001</t>
  </si>
  <si>
    <t>УЗИ мягких тканей опорно-двигательного аппарата (мышцы, сухожилия)</t>
  </si>
  <si>
    <t>А04.06.001</t>
  </si>
  <si>
    <t>УЗИ (двумерная серошкальная эхография) селезенки</t>
  </si>
  <si>
    <t>А04.06.001.001</t>
  </si>
  <si>
    <t>Сдвиговая эластография и эластометрия селезенки</t>
  </si>
  <si>
    <t>А04.06.002</t>
  </si>
  <si>
    <t>УЗИ (двумерная серошкальная эхография) периферических л/у 1-2 регионов</t>
  </si>
  <si>
    <t>А04.06.002.001</t>
  </si>
  <si>
    <t>УЗИ (двумерная серошкальная эхография) лимфатических узлов брюшной полости и забрюшинного пространства</t>
  </si>
  <si>
    <t>А04.07.002</t>
  </si>
  <si>
    <t>УЗИ (двумерная серошкальная эхография) слюнных желез</t>
  </si>
  <si>
    <t>А04.09.001</t>
  </si>
  <si>
    <t>УЗИ (двумерная серошкальная эхография) плевральной полости на свободную жидкость</t>
  </si>
  <si>
    <t>А04.10.002.001</t>
  </si>
  <si>
    <t>Чреспищеводная эхокардиография</t>
  </si>
  <si>
    <t>А04.10.002.006</t>
  </si>
  <si>
    <t>ЭХО-КГ с допплерографией и цветовым кодированием внутрисердечных потоков</t>
  </si>
  <si>
    <t>А04.11.002</t>
  </si>
  <si>
    <t>Интраоперационное УЗИ</t>
  </si>
  <si>
    <t>А04.12.003.001</t>
  </si>
  <si>
    <t>Дуплексное сканирование брюшного отдела аорты и ее висцеральных ветвей</t>
  </si>
  <si>
    <t>А04.12.003.002</t>
  </si>
  <si>
    <t>Дуплексное сканирование брюшного отдела аорты, подвздошных и общих бедренных артерий</t>
  </si>
  <si>
    <t>А04.12.005.006</t>
  </si>
  <si>
    <t>Дуплексное сканирование экстракраниальных отделов брахиоцефальных артерий (ДС БЦА/ДС МАГ)</t>
  </si>
  <si>
    <t>А04.12.005.006.1</t>
  </si>
  <si>
    <t>Дуплексное сканирование экстракраниальных отделов брахиоцефальных артерий (ДС БЦА/ДС МАГ) + транскраниальное дуплексное сканирование (ТКДС)</t>
  </si>
  <si>
    <t>А04.12.006.001</t>
  </si>
  <si>
    <t>Дуплексное сканирование магистральных артерий нижних конечностей (2 конечности)</t>
  </si>
  <si>
    <t>А04.12.006.001.1</t>
  </si>
  <si>
    <t>Дуплексное сканирование магистральных артерий верхних конечностей (2 конечности)</t>
  </si>
  <si>
    <t>А04.12.006.001.2</t>
  </si>
  <si>
    <t>Дуплексное сканирование магистральных вен верхних конечностей (2конечности)</t>
  </si>
  <si>
    <t>А04.12.006.002</t>
  </si>
  <si>
    <t>Дуплексное сканирование глубоких вен нижних конечностей (2конечности)</t>
  </si>
  <si>
    <t>А04.12.006.002.1</t>
  </si>
  <si>
    <t>Дуплексное сканирование поверхностных вен нижних конечностей (2ноги)</t>
  </si>
  <si>
    <t>А04.12.006.002.2</t>
  </si>
  <si>
    <t>Дуплексное сканирование глубоких и поверхностных вен нижних конечностей (2конечности) комплексное</t>
  </si>
  <si>
    <t>А04.12.011</t>
  </si>
  <si>
    <t>Дуплексное сканирование артерий поджелудочной железы</t>
  </si>
  <si>
    <t>А04.12.012</t>
  </si>
  <si>
    <t>Дуплексное сканирование артерий и вен печени</t>
  </si>
  <si>
    <t>А04.12.017</t>
  </si>
  <si>
    <t>Дуплексное сканирование артерий щитовидной железы</t>
  </si>
  <si>
    <t>А04.12.018</t>
  </si>
  <si>
    <t>Транскраниальное дуплексное сканирование (ТКДС)</t>
  </si>
  <si>
    <t>А04.12.022</t>
  </si>
  <si>
    <t>УЗИ внутренних женских половых органов с дуплексным сканированием сосудов матки и яичников</t>
  </si>
  <si>
    <t>А04.12.026</t>
  </si>
  <si>
    <t>Дуплексное сканирование нижней полой вены, ее притоков, подвздошных вен и вен портальной системы</t>
  </si>
  <si>
    <t>А04.14.001</t>
  </si>
  <si>
    <t>УЗИ (двумерная серошкальная эхография) печени</t>
  </si>
  <si>
    <t>А04.14.001.005</t>
  </si>
  <si>
    <t>Сдвиговая эластография и эластометрия печени</t>
  </si>
  <si>
    <t>А04.14.001.006</t>
  </si>
  <si>
    <t>УЗИ с допплеровской оценкой трансплантата печени, включая исследование брюшной и плевральной полостей на наличие свободной жидкости</t>
  </si>
  <si>
    <t>А04.14.001.007</t>
  </si>
  <si>
    <t>УЗИ с допплеровской оценкой и эластометрией трансплантата печени, включая исследование брюшной и плевральной полостей на наличие свободной жидкости</t>
  </si>
  <si>
    <t>А04.14.002</t>
  </si>
  <si>
    <t>УЗИ (двумерная серошкальная эхография) желчного пузыря и желчных протоков</t>
  </si>
  <si>
    <t>А04.14.002.001</t>
  </si>
  <si>
    <t>УЗИ (двумерная серошкальная эхография) желчного пузыря с определением функции (со своим пробным завтраком)</t>
  </si>
  <si>
    <t>А04.15.001</t>
  </si>
  <si>
    <t>УЗИ (двумерная серошкальная эхография) поджелудочной железы</t>
  </si>
  <si>
    <t>А04.15.001.001</t>
  </si>
  <si>
    <t>Сдвиговая эластография и эластометрия поджелудочной железы</t>
  </si>
  <si>
    <t>А04.16.001</t>
  </si>
  <si>
    <t>УЗИ (двумерная серошкальная эхография) брюшной полости (комплексное, включая УЗИ печени, желчного пузыря, желчных протоков, поджелудочной железы, селезенки, л/у брюшной полости, исследование на свободную жидкость в брюшной полости)</t>
  </si>
  <si>
    <t>А04.16.001.001</t>
  </si>
  <si>
    <t>УЗИ (двумерная серошкальная эхография) брюшной полости и почек (комплексное, включая УЗИ печени, желчного пузыря, желчных протоков, поджелудочной железы, селезенки, почек, надпочечников, л/у брюшной полости и забрюшинного пространства, исследование на свободную жидкость в брюшной полости)</t>
  </si>
  <si>
    <t>А04.20.001</t>
  </si>
  <si>
    <t>УЗИ (двумерная серошкальная эхорафия) внутренних женских половых органов (трансабдоминально), в том числе для определения ранних сроков беременности</t>
  </si>
  <si>
    <t>А04.20.001.001</t>
  </si>
  <si>
    <t>УЗИ (двумерная серошкальная эхография) внутренних женских половых органов (трансвагинально), в том числе для определения ранних сроков беременности</t>
  </si>
  <si>
    <t>А04.20.002</t>
  </si>
  <si>
    <t>УЗИ (двумерная серошкальная эхография) молочных желез (без региональных лимфоузлов)</t>
  </si>
  <si>
    <t>А04.20.002.003</t>
  </si>
  <si>
    <t>УЗИ (двумерная серошкальная эхография) молочных желез с региональными лимфоузлами (над- и подключичными, подмышечными)</t>
  </si>
  <si>
    <t>А04.20.002.001</t>
  </si>
  <si>
    <t>Эластография и эластометрия молочной железы</t>
  </si>
  <si>
    <t>А04.20.003</t>
  </si>
  <si>
    <t>Ультразвуковое исследование фолликулогенеза (фолликулометрия трансвагинальная)</t>
  </si>
  <si>
    <t>А04.21.003</t>
  </si>
  <si>
    <t>УЗИ (двумерная серошкальная эхография) предстательной железы и мочевого пузыря с определением объема остаточной мочи (трансабдоминально)</t>
  </si>
  <si>
    <t>А04.21.003.001</t>
  </si>
  <si>
    <t>УЗИ (двумерная серошкальная эхография) предстательной железы и мочевого пузыря с определением объема остаточной мочи (трансректально - ТРУЗИ)</t>
  </si>
  <si>
    <t>А04.22.001</t>
  </si>
  <si>
    <t>УЗИ (двумерная серошкальная эхография) щитовидной железы и паращитовидных желез</t>
  </si>
  <si>
    <t>А04.22.001.001</t>
  </si>
  <si>
    <t>Эластография и эластометрия щитовидной железы</t>
  </si>
  <si>
    <t>А04.24.001</t>
  </si>
  <si>
    <t>УЗИ периферических нервов (1 анатомическая зона)</t>
  </si>
  <si>
    <t>А04.26.002</t>
  </si>
  <si>
    <t>УЗИ глазного яблока с дуплексным исследованием сосудов</t>
  </si>
  <si>
    <t>А04.26.006</t>
  </si>
  <si>
    <t>Дуплексное сканирование сосудов глазного яблока</t>
  </si>
  <si>
    <t>А04.28.001</t>
  </si>
  <si>
    <t>УЗИ (двумерная серошкальная эхография) почек, надпочечников и забрюшинного пространства</t>
  </si>
  <si>
    <t>А04.28.001.001</t>
  </si>
  <si>
    <t>УЗИ с допплеровской оценкой трансплантата почки, включая исследование брюшной и плевральной полостей на наличие свободной жидкости</t>
  </si>
  <si>
    <t>А04.28.001.001.1</t>
  </si>
  <si>
    <t>УЗИ с допплеровской оценкой и эластометрией трансплантата почки, включая исследование брюшной и плевральной полостей на наличие свободной жидкости</t>
  </si>
  <si>
    <t>А04.28.002.001.2</t>
  </si>
  <si>
    <t>УЗИ почек с дуплексным сканированием магистральных почечных сосудов (артерий) и сосудов паренхимы почек</t>
  </si>
  <si>
    <t>А04.28.002.003</t>
  </si>
  <si>
    <t>УЗИ (двумерная серошкальная эхография) мочевого пузыря</t>
  </si>
  <si>
    <t>А04.28.002.007</t>
  </si>
  <si>
    <t>Сдвиговая эластография и эластометрия почек</t>
  </si>
  <si>
    <t>А04.28.003</t>
  </si>
  <si>
    <t>УЗИ (двумерная серошкальная эхография) органов мошонки</t>
  </si>
  <si>
    <t>А04.28.003.001</t>
  </si>
  <si>
    <t>УЗИ (двумерная серошкальная эхография) органов мошонки и дуплексное исследование сосудов яичка</t>
  </si>
  <si>
    <t>А04.30.004</t>
  </si>
  <si>
    <t>УЗИ (двумерная серошкальная эхография) брюшной полости на свободную жидкость</t>
  </si>
  <si>
    <t>А04.30.006.001</t>
  </si>
  <si>
    <t>УЗИ (двумерная серошкальная эхография) брюшной полости на предмет инфильтрата, абсцесса, гематомы</t>
  </si>
  <si>
    <t>А04.30.006.002</t>
  </si>
  <si>
    <t>УЗИ (двумерная серошкальная эхография) передней брюшной стенки на предмет грыжевого выпячивания</t>
  </si>
  <si>
    <t>А04.30.012</t>
  </si>
  <si>
    <t>УЗИ (двумерная серошкальная эхография) почек, надпочечников, забрюшинного пространства и мочевого пузыря с определением остаточной мочи</t>
  </si>
  <si>
    <t>А04.30.013</t>
  </si>
  <si>
    <t>УЗИ (двумерная серошкальная эхография) мочеполовой системы (комплексное, включая УЗИ почек, надпочечников, мочевого пузыря с определением остаточной мочи, предстательной железы - трансректально)</t>
  </si>
  <si>
    <t>А04.30.014</t>
  </si>
  <si>
    <t>УЗИ (двумерная серошкальная эхография) мочеполовой системы (комплексное, включая УЗИ почек, надпочечников, мочевого пузыря с определением остаточной мочи, предстательной железы - трансабдоминально)</t>
  </si>
  <si>
    <t>А04.30.015</t>
  </si>
  <si>
    <t>Выдача снимка на термобумаге</t>
  </si>
  <si>
    <t>ОТДЕЛЕНИЕ РАДИОИЗОТОПНЫХ МЕТОДОВ ИССЛЕДОВАНИЯ</t>
  </si>
  <si>
    <t>А07.23.003</t>
  </si>
  <si>
    <t>Цистерносцинтиграфия</t>
  </si>
  <si>
    <t>А07.23.006.001</t>
  </si>
  <si>
    <t>Однофотонная эмиссионная компьютерная томография головного
мозга</t>
  </si>
  <si>
    <t>А07.23.006.002</t>
  </si>
  <si>
    <t>Однофотонная эмиссионная компьютерная томография головного мозга с функциональными пробами (проба с диакарбом, определение цереброваскулярного резерва)</t>
  </si>
  <si>
    <t>А07.23.007</t>
  </si>
  <si>
    <t>Однофотонная эмиссионная компьютерная томография,
совмещенная с компьютерной томографией головного мозга</t>
  </si>
  <si>
    <t>А07.22.002</t>
  </si>
  <si>
    <t>Сцинтиграфия щитовидной железы с Тс-99m-пертехнетатом (1 или 2 проекции )</t>
  </si>
  <si>
    <t>А07.22.002.002</t>
  </si>
  <si>
    <t>Сцинтиграфия щитовидной железы (3 или 4 проекции)</t>
  </si>
  <si>
    <t>А07.22.010.001</t>
  </si>
  <si>
    <t xml:space="preserve">Однофотонная эмиссионная компьютерная томография, совмещенная с компьютерной томографией паращитовидных желез с планарной сцинтиграфией </t>
  </si>
  <si>
    <t>А07.09.005</t>
  </si>
  <si>
    <t xml:space="preserve">Однофотонная эмиссионная компьютерная томография,
совмещенная с компьютерной томографией легких </t>
  </si>
  <si>
    <t>А07.10.003.004</t>
  </si>
  <si>
    <t>Однофотонная эмиссионная компьютерная томография миокарда перфузионная для выявления амилоидоза</t>
  </si>
  <si>
    <t>А07.10.003.005</t>
  </si>
  <si>
    <t>Однофотонная эмиссионная компьютерная томография миокарда
перфузионная, совмещенная с компьютерной томографией миокарда, синхронизированная с ЭКГ, с функциональными пробами (нитроглицерин без повторного введения РФП)</t>
  </si>
  <si>
    <t>А07.10.003.006</t>
  </si>
  <si>
    <t>Однофотонная эмиссионная компьютерная томография миокарда
перфузионная, совмещенная с компьютерной томографией миокарда, синхронизированная с ЭКГ, с функциональными пробами (на основе велоэргометрии)</t>
  </si>
  <si>
    <t>А07.14.002.001</t>
  </si>
  <si>
    <t xml:space="preserve">Гепатобилисцинтиграфия (динамическая сцинтиграфия печени и желчевыводящих путей) с функциональными пробами (желчегонный завтрак, прием спазмолитиков) </t>
  </si>
  <si>
    <t>А07.14.002.003</t>
  </si>
  <si>
    <t xml:space="preserve">Сцинтиграфия печени с определением функционального резерва  </t>
  </si>
  <si>
    <t>А07.14.006.003</t>
  </si>
  <si>
    <t>Однофотонная эмиссионная компьютерная томография, совмещенная с компьютерной томографией печени  и легких (расчёт шунта)</t>
  </si>
  <si>
    <t>А07.28.002.002</t>
  </si>
  <si>
    <t>Сцинтиграфия почек и мочевыделительной системы с Тс99m-технемагом (динамическая)</t>
  </si>
  <si>
    <t>А07.28.002.003</t>
  </si>
  <si>
    <t>Сцинтиграфия почек и мочевыделительной системы + ангионефросцинтиграфия с Тс99m-пентатехом (динамическая)</t>
  </si>
  <si>
    <t>А07.28.007.002</t>
  </si>
  <si>
    <t>Однофотонная эмиссионная компьютерная томография,
совмещенная с компьютерной томографией почек и мочевыделительной системы со статической сцинтиграфией с Тс99m-технемеком</t>
  </si>
  <si>
    <t>А07.06.007</t>
  </si>
  <si>
    <t>Однофотонная эмиссионная компьютерная томография,
совмещенная с компьютерной томографией со сцинтиграфией лимфатических узлов</t>
  </si>
  <si>
    <t>А07.03.004</t>
  </si>
  <si>
    <t>Однофотонная эмиссионная компьютерная томография,
совмещенная с компьютерной томографией костей всего тела</t>
  </si>
  <si>
    <t>А07.03.004.001</t>
  </si>
  <si>
    <t>Однофотонная эмиссионная компьютерная томография, совмещенная с компьютерной томографией костей (одна анатомическая область)</t>
  </si>
  <si>
    <t>А07.30.031</t>
  </si>
  <si>
    <t>Трехфазная сцинтиграфия мягких тканей и костей</t>
  </si>
  <si>
    <t>А07.30.001.002</t>
  </si>
  <si>
    <t>Реконструкция, описание и интерпретация сцинтиграфических
исследований</t>
  </si>
  <si>
    <t>А07.03.001.001</t>
  </si>
  <si>
    <t>Сцинтиграфия скелета (сцинтиграфия костей всего тела)</t>
  </si>
  <si>
    <t>А07.22.003</t>
  </si>
  <si>
    <t>Сцинтиграфия слюнных желез</t>
  </si>
  <si>
    <t>А07.06.005</t>
  </si>
  <si>
    <t xml:space="preserve">Сцинтиграфия сторожевых лимфатических узлов </t>
  </si>
  <si>
    <t>А07.09.003</t>
  </si>
  <si>
    <t>Сцинтиграфия легких перфузионная</t>
  </si>
  <si>
    <t>ЦИТОЛОГИЧЕСКАЯ ЛАБОРАТОРИЯ</t>
  </si>
  <si>
    <t>А08.01.005.003</t>
  </si>
  <si>
    <t>Исследование аспиратов из полости матки</t>
  </si>
  <si>
    <t>А08.01.005.004</t>
  </si>
  <si>
    <t>Исследование пунктатов различных органов и тканей, в том числе кожи и молочной железы одной локализации (независимо от количества препаратов)</t>
  </si>
  <si>
    <t>А08.01.005.005</t>
  </si>
  <si>
    <t>Исследование соскобов шейки матки, цервикального канала, влагалища, вульвы, уретры на элементы злокачественных новообразований</t>
  </si>
  <si>
    <t>А08.03.001.001</t>
  </si>
  <si>
    <t>Исследование соскобов и отпечатков опухолевидных образований, ран, эрозий, свищей кожи и/или слизистых оболочек</t>
  </si>
  <si>
    <t>А08.08.003</t>
  </si>
  <si>
    <t>Цитологическое исследование мазков с поверхности слизистой оболочки верхних дыхательных путей</t>
  </si>
  <si>
    <t>А08.09.010</t>
  </si>
  <si>
    <t>Исследование жидкостей (моча, промывные воды, содержимое кист, транссудаты, экссудаты)</t>
  </si>
  <si>
    <t>А08.09.011</t>
  </si>
  <si>
    <t>Исследование мокроты на наличие клеток злокачественного образования</t>
  </si>
  <si>
    <t>А08.09.011.001</t>
  </si>
  <si>
    <t>Исследование на микрофлору с окраской по Грамму</t>
  </si>
  <si>
    <t>А26.09.091</t>
  </si>
  <si>
    <t>Исследование мокроты и другого биологического материала на наличие микобактерий туберкулеза</t>
  </si>
  <si>
    <t>А08.16.006</t>
  </si>
  <si>
    <t>Исследование эндоскопического материала (эзофагоскопия, колоноскопия, бронхоскопия, ларингоскопия, фарингоскопия, отпечатки, браш-биопсия), включая исследование на определение наличия хеликобактер пилори в материале гастроскопии.</t>
  </si>
  <si>
    <t>А08.20.017.002</t>
  </si>
  <si>
    <t>Жидкостное цитологическое исследование микропрепарата шейки матки</t>
  </si>
  <si>
    <t>А08.20.019</t>
  </si>
  <si>
    <t>Исследование секретов, экскретов, в том числе, сока простаты, отделяемого соска молочной железы</t>
  </si>
  <si>
    <t>А08.30.027.002</t>
  </si>
  <si>
    <t>Изготовление клеточного блока (1шт.)</t>
  </si>
  <si>
    <t>А08.30.018</t>
  </si>
  <si>
    <t>Исследование материала, полученного при срочном (интраоперационном) хирургическом вмешательстве</t>
  </si>
  <si>
    <t>А08.30.018.002</t>
  </si>
  <si>
    <t>Пересмотр готовых цитологических препаратов одной локализации (независимо от количества препаратов)</t>
  </si>
  <si>
    <t>Внеочередной просмотр и исследование материала одной локализации (до 2-х часов) + 25 % к стоимости услуги</t>
  </si>
  <si>
    <t>ЭКСПРЕСС-ЛАБОРАТОРИЯ</t>
  </si>
  <si>
    <t>А09.05.003.002</t>
  </si>
  <si>
    <t>Исследование уровня общего гемоглобина при реинфузии крови</t>
  </si>
  <si>
    <t>А09.05.009.1</t>
  </si>
  <si>
    <t>Исследование уровня С-реактивного белка в сыворотке крови</t>
  </si>
  <si>
    <t>А09.05.010.1</t>
  </si>
  <si>
    <t>Исследование уровня общего белка в сыворотке крови</t>
  </si>
  <si>
    <t>А09.05.011.1</t>
  </si>
  <si>
    <t>Исследование уровня альбумина в сыворотке крови</t>
  </si>
  <si>
    <t>А09.05.020.1</t>
  </si>
  <si>
    <t>Исследование уровня креатинина в сыворотке крови</t>
  </si>
  <si>
    <t>А09.05.017.1</t>
  </si>
  <si>
    <t>Исследование уровня мочевины в сыворотке крови</t>
  </si>
  <si>
    <t>А09.05.021.1</t>
  </si>
  <si>
    <t>Исследование уровня общего билирубина в сыворотке крови</t>
  </si>
  <si>
    <t>А09.05.022.002</t>
  </si>
  <si>
    <t>Исследование уровня билирубина связанного в сыворотке крови</t>
  </si>
  <si>
    <t>А09.05.023.1</t>
  </si>
  <si>
    <t>Исследование уровня глюкозы в крови</t>
  </si>
  <si>
    <t>А09.05.030.1</t>
  </si>
  <si>
    <t>Исследование уровня натрия в крови</t>
  </si>
  <si>
    <t>А09.05.031.1</t>
  </si>
  <si>
    <t>Исследование уровня калия в крови</t>
  </si>
  <si>
    <t>А09.05.034.1</t>
  </si>
  <si>
    <t>Исследование уровня хлоридов в крови</t>
  </si>
  <si>
    <t>А09.05.041.1</t>
  </si>
  <si>
    <t>Определение активности аспартатаминотрансферазы в сыворотке крови (АСТ)</t>
  </si>
  <si>
    <t>А09.05.042.1</t>
  </si>
  <si>
    <t>Определение активности аланинаминотрансферазы в сыворотке крови (АЛТ)</t>
  </si>
  <si>
    <t>А09.05.045.1</t>
  </si>
  <si>
    <t>Определение активности амилазы в сыворотке крови</t>
  </si>
  <si>
    <t>А09.05.047.1</t>
  </si>
  <si>
    <t>Определение активности антитромбина III в плазме крови</t>
  </si>
  <si>
    <t>А09.05.050.1</t>
  </si>
  <si>
    <t>Исследование уровня фибриногена в плазме крови</t>
  </si>
  <si>
    <t>А09.05.051.002</t>
  </si>
  <si>
    <t>Определение концентрации Д-димера в крови</t>
  </si>
  <si>
    <t>А09.05.052.1</t>
  </si>
  <si>
    <t>Анти-Ха активность (исследование уровня гепарина в крови)</t>
  </si>
  <si>
    <t>А09.05.091</t>
  </si>
  <si>
    <t>Исследование уровня карбоксигемоглобина в крови</t>
  </si>
  <si>
    <t>А09.05.092</t>
  </si>
  <si>
    <t>Исследование уровня метгемоглобина в крови</t>
  </si>
  <si>
    <t>А09.05.093</t>
  </si>
  <si>
    <t>Исследование уровня оксигемоглобина в крови</t>
  </si>
  <si>
    <t>А09.05.193</t>
  </si>
  <si>
    <t>Исследование уровня тропонина I в крови</t>
  </si>
  <si>
    <t>А09.05.206.1</t>
  </si>
  <si>
    <t>Исследование уровня ионизированного кальция в крови</t>
  </si>
  <si>
    <t>А09.05.207.1</t>
  </si>
  <si>
    <t>Исследование уровня молочной кислоты (лактата) в крови</t>
  </si>
  <si>
    <t>А09.05.209</t>
  </si>
  <si>
    <t>Исследование уровня прокальцитонина в крови</t>
  </si>
  <si>
    <t>А09.23.003.1</t>
  </si>
  <si>
    <t>Исследование уровня глюкозы в спинномозговой жидкости</t>
  </si>
  <si>
    <t>А09.23.009.1</t>
  </si>
  <si>
    <t>Исследование уровня натрия в спинномозговой жидкости</t>
  </si>
  <si>
    <t>А09.23.010.1</t>
  </si>
  <si>
    <t>Исследование уровня калия в спинномозговой жидкости</t>
  </si>
  <si>
    <t>А09.23.011</t>
  </si>
  <si>
    <t>Исследование уровня ионизированного кальция в спинномозговой жидкости</t>
  </si>
  <si>
    <t>А09.23.012.1</t>
  </si>
  <si>
    <t>Исследование уровня хлоридов в спинномозговой жидкости</t>
  </si>
  <si>
    <t>А09.23.013.1</t>
  </si>
  <si>
    <t>Исследование уровня молочной кислоты (лактата) в спинномозговой жидкости</t>
  </si>
  <si>
    <t>А09.28.027.1</t>
  </si>
  <si>
    <t>Определение активности альфа-амилазы в моче</t>
  </si>
  <si>
    <t>А12.05.005.001</t>
  </si>
  <si>
    <t>Определение основных групп по системе АВО, антигена D системы резус, принадлежности по системе Kell</t>
  </si>
  <si>
    <t>А12.05.016.002</t>
  </si>
  <si>
    <t>Тромбоэластографиия (EX-TEM- тест общей функции со слабой гепариновой восприимчивостью, In-TEM - тест общей функции гемостаза, Ap-TEM - активация гемостаза при наличии фибринолиза, Fib-TEM- активация гемостаза при наличии ингибиторов тромбоцитов</t>
  </si>
  <si>
    <t>А12.05.039.2</t>
  </si>
  <si>
    <t>Активированное частичное тромбопластиновое время (АЧТВ) в плазме крови</t>
  </si>
  <si>
    <t>А12.30.015.001</t>
  </si>
  <si>
    <t>Определение протромбинового (тромбопластинового) времени в плазме. Определение международного нормализованного отношения (MHO)</t>
  </si>
  <si>
    <t>А26.05.009.01</t>
  </si>
  <si>
    <t>Экспресс-исследование крови на обнаружение малярийного плазмодия иммунохроматографическим методом</t>
  </si>
  <si>
    <t>В03.016.002.2</t>
  </si>
  <si>
    <t>Общий клинический анализ крови</t>
  </si>
  <si>
    <t>В03.016.006.1</t>
  </si>
  <si>
    <t>Анализ мочи общий (определение физических и химических свойств, микроскопическое исследование осадка)</t>
  </si>
  <si>
    <t>В03.016.006.01</t>
  </si>
  <si>
    <t>Анализ мочи общий (определение физических и химических свойств)</t>
  </si>
  <si>
    <t>В03.016.011</t>
  </si>
  <si>
    <t>Исследование кислотно-основного состояния, газов крови, электролитов</t>
  </si>
  <si>
    <t>В03.016.011.01</t>
  </si>
  <si>
    <t>Исследование кислотно-основного состояния, газов крови, электролитов, метаболитов, параметров оксиметрии (общий гемоглобин, оксигемоглобин, метгемоглобин, карбоксигемоглобин)</t>
  </si>
  <si>
    <t>В03.016.013.1</t>
  </si>
  <si>
    <t>Общеклиническое исследование спинно-мозговой жидкости (физические свойства, белок, глюкоза, лактат, калий, натрий, хлор, микроскопическое исследование)</t>
  </si>
  <si>
    <t>КЛИНИКО-ДИАГНОСТИЧЕСКАЯ ЛАБОРАТОРИЯ</t>
  </si>
  <si>
    <t>Гормоны и биологически активные вещества</t>
  </si>
  <si>
    <t>А09.05.082</t>
  </si>
  <si>
    <t>Исследование уровня эритропоэтина крови</t>
  </si>
  <si>
    <t>Лабораторная оценка функции щитовидной железы</t>
  </si>
  <si>
    <t>А09.05.061</t>
  </si>
  <si>
    <t>Исследование уровня свободного трийодтиронина (СТ3) в сыворотке крови</t>
  </si>
  <si>
    <t>А09.05.063</t>
  </si>
  <si>
    <t>Исследование уровня свободного тироксина (СТ4) сыворотки крови</t>
  </si>
  <si>
    <t>А09.05.065</t>
  </si>
  <si>
    <t>Исследование уровня тиреотропного гормона (ТТГ) в сыворотке крови</t>
  </si>
  <si>
    <t>А09.05.117</t>
  </si>
  <si>
    <t>Исследование уровня тиреоглобулина в сыворотке крови</t>
  </si>
  <si>
    <t>А12.06.017</t>
  </si>
  <si>
    <t>Определение содержания антител к тироглобулину в сыворотке крови</t>
  </si>
  <si>
    <t>А12.06.045</t>
  </si>
  <si>
    <t>Определение содержания антител к тиреопероксидазе в крови</t>
  </si>
  <si>
    <t>Лабораторная оценка функции репродуктивной системы</t>
  </si>
  <si>
    <t>А09.05.154</t>
  </si>
  <si>
    <t>Исследование уровня общего эстрадиола в сыворотке крови</t>
  </si>
  <si>
    <t>А09.05.153</t>
  </si>
  <si>
    <t>Исследование уровня прогестерона в сыворотке крови</t>
  </si>
  <si>
    <t>А09.05.078</t>
  </si>
  <si>
    <t>Исследование уровня общего тестостерона в сыворотке крови</t>
  </si>
  <si>
    <t>А09.05.150</t>
  </si>
  <si>
    <t>Исследование уровня дигидротестостерона в сыворотке крови</t>
  </si>
  <si>
    <t>А09.05.13</t>
  </si>
  <si>
    <t>Исследование уровня лютеинизирующего гормона в сыворотке крови</t>
  </si>
  <si>
    <t>А09.05.087</t>
  </si>
  <si>
    <t>Исследование уровня пролактина в сыворотке крови</t>
  </si>
  <si>
    <t>А09.05.132</t>
  </si>
  <si>
    <t>Исследование уровня фолликулостимулирующего гормона в сыворотке крови</t>
  </si>
  <si>
    <t>А09.05.090</t>
  </si>
  <si>
    <t>Исследование уровня хорионического гонадотропина в сыворотке крови</t>
  </si>
  <si>
    <t>А09.05.078.001</t>
  </si>
  <si>
    <t>Исследование уровня свободного тестостерона в сыворотке крови</t>
  </si>
  <si>
    <t>Лабораторная оценка гипофизарно-надпочечниковой системы</t>
  </si>
  <si>
    <t>А09.05.067</t>
  </si>
  <si>
    <t>Исследование уровня адренокортикотропного гормона в плазме крови</t>
  </si>
  <si>
    <t>А09.05.135</t>
  </si>
  <si>
    <t>Исследование уровня общего кортизола в сыворотке крови</t>
  </si>
  <si>
    <t>А09.05.149</t>
  </si>
  <si>
    <t>Дегидроэпиандростерон сульфат ДГЭА-SO4</t>
  </si>
  <si>
    <t>Лабораторная оценка соматотропной функции гипофиза</t>
  </si>
  <si>
    <t>А09.05.066</t>
  </si>
  <si>
    <t>Исследование уровня соматотропного гормона в сыворотке крови</t>
  </si>
  <si>
    <t>Маркеры метаболизма костной ткани и остеопороза</t>
  </si>
  <si>
    <t>А09.05.058</t>
  </si>
  <si>
    <t>Исследование уровня паратиреоидного гормона в плазме крови</t>
  </si>
  <si>
    <t>А09.05.119</t>
  </si>
  <si>
    <t>Исследование уровня кальцитонина в сыворотке крови</t>
  </si>
  <si>
    <t>А09.05.235</t>
  </si>
  <si>
    <t>Исследование уровня 25-ОН витамина Д в сыворотке крови</t>
  </si>
  <si>
    <t>А09.05.297</t>
  </si>
  <si>
    <t>Исследование уровня бета- изомеризованного С-концевого телопептида коллагена 1 типа (b-CrossLaps) в крови</t>
  </si>
  <si>
    <t>Онкомаркеры</t>
  </si>
  <si>
    <t>А09.05.089</t>
  </si>
  <si>
    <t>Исследование уровня альфа-фетопротеина в сыворотке крови</t>
  </si>
  <si>
    <t>А09.05.130</t>
  </si>
  <si>
    <t>Исследование уровня простатспецифического антигена общего в сыворотке крови</t>
  </si>
  <si>
    <t>А09.05.130.001</t>
  </si>
  <si>
    <t>Исследование уровня простатспецифического антигена свободного в сыворотке крови</t>
  </si>
  <si>
    <t>А09.05.195</t>
  </si>
  <si>
    <t>Исследование уровня ракового эмбрионального антигена в сыворотке крови</t>
  </si>
  <si>
    <t>А09.05.202</t>
  </si>
  <si>
    <t>Исследование уровня антигена аденогенных раков СА 125 в сыворотке крови</t>
  </si>
  <si>
    <t>А09.05.201</t>
  </si>
  <si>
    <t>Исследование уровня антигена аденогенных раков СА 19-9 в сыворотке крови</t>
  </si>
  <si>
    <t>А09.05.231</t>
  </si>
  <si>
    <t>Исследование уровня опухолеассоциированного маркёра СА 15-3 в сыворотке крови</t>
  </si>
  <si>
    <t>Лекарственный мониторинг</t>
  </si>
  <si>
    <t>А09.05.035.01</t>
  </si>
  <si>
    <t>Исследование уровня Эверолимуса в крови</t>
  </si>
  <si>
    <t>А09.05.035.02</t>
  </si>
  <si>
    <t>Исследование уровня Такролимуса в крови</t>
  </si>
  <si>
    <t>А09.05.035.03</t>
  </si>
  <si>
    <t>Исследование уровня Метотрексата в крови</t>
  </si>
  <si>
    <t>А09.05.034.04</t>
  </si>
  <si>
    <t>Определение концентрации Вальпроевой кислоты в сыворотке крови</t>
  </si>
  <si>
    <t>А09.06.001</t>
  </si>
  <si>
    <t>Исследование уровня Циклоспорина в крови</t>
  </si>
  <si>
    <t>Определение инфекций методом ИФА</t>
  </si>
  <si>
    <t>Сифилис</t>
  </si>
  <si>
    <t>А26.06.082</t>
  </si>
  <si>
    <t>Определение суммарных антител к бледной трепонеме (Treponema pallidum) иммуноферментным методом (качест.)</t>
  </si>
  <si>
    <t>А26.06.082.003</t>
  </si>
  <si>
    <t>Определение антител (IgM+IgG) к бледной трепонеме (Treponema pallidum) в реакции пассивной гемагглютинации (РПГА) (полуколичественное исследование) в сыворотке крови</t>
  </si>
  <si>
    <t>А26.06.082.001</t>
  </si>
  <si>
    <t>Определение антител к бледной трепонеме (Treponema pallidum) в нетрепонемном тесте (RPR) (полуколичественное исследование) в сыворотке крови</t>
  </si>
  <si>
    <t>А26.06.082.002</t>
  </si>
  <si>
    <t>Определение антител класса М (IgM) к бледной трепонеме (Treponema pallidum) иммуноферментным методом (качест.) в сыворотке крови</t>
  </si>
  <si>
    <t>Гепатит B</t>
  </si>
  <si>
    <t>А26.06.036.001</t>
  </si>
  <si>
    <t>Определение антигена (HBsAg) вируса гепатита В (Hepatitis В virus) в крови, качественное исследование</t>
  </si>
  <si>
    <t>А26.06.035</t>
  </si>
  <si>
    <t>Определение антигена (HbeAg) вируса гепатита В (Hepatitis В virus) в крови (качест.)</t>
  </si>
  <si>
    <t>А26.06.038</t>
  </si>
  <si>
    <t>Определение антител к е-антигену (anti-HBe) вируса гепатита В (Hepatitis В virus) в крови (качест.)</t>
  </si>
  <si>
    <t>А26.06.039</t>
  </si>
  <si>
    <t>Определение антител классов M и G (IgG, IgM) к ядерному антигену (HBcAg) вируса гепатита В (Hepatitis В virus) в крови (качест.)</t>
  </si>
  <si>
    <t>А26.06.039.001</t>
  </si>
  <si>
    <t>Определение антител класса М к ядерному антигену (anti-HBc IgM) вируса гепатита В (Hepatitis В virus) в крови (качест.)</t>
  </si>
  <si>
    <t>А26.06.040.002</t>
  </si>
  <si>
    <t>Определение антител к поверхностному антигену (anti-HBs) вируса гепатита В (Hepatitis В virus) в крови, количественное исследование</t>
  </si>
  <si>
    <t>Гепатит С</t>
  </si>
  <si>
    <t>А26.06.041.002</t>
  </si>
  <si>
    <t>Определение суммарных антител классов М и G (anti-HCV IgG и anti-HCV IgM) к вирусу гепатита С (Hepatitis С virus) в крови (качест.)</t>
  </si>
  <si>
    <t>Вирусные инфекции</t>
  </si>
  <si>
    <t>А26.06.022.001</t>
  </si>
  <si>
    <t>Определение антител класса G (IgG) к цитомегаловирусу (Cytomegalovirus) в крови (качест.)</t>
  </si>
  <si>
    <t>А26.06.022.002</t>
  </si>
  <si>
    <t>Определение антител класса М (IgM) к цитомегаловирусу (Cytomegalovirus) в крови (качест.)</t>
  </si>
  <si>
    <t>А26.06.029.001</t>
  </si>
  <si>
    <t>Определение антител класса М (IgM) к капсидному антигену (VCA) вируса Эпштейна-Барр (Epstein - Barr virus) в крови (качест.)</t>
  </si>
  <si>
    <t>А26.06.030</t>
  </si>
  <si>
    <t>Определение антител класса G (IgG) к ранним белкам (ЕА) вируса Эпштейна-Барр (Epstein-Barr virus) в крови (качест.)</t>
  </si>
  <si>
    <t>А26.06.031</t>
  </si>
  <si>
    <t>Определение антител класса G (IgG) к ядерному антигену (NA) вируса Эпштейна-Барр (Epstein-Barr virus) в крови (качест.)</t>
  </si>
  <si>
    <t>А26.06.045.001</t>
  </si>
  <si>
    <t>Определение антител класса G (IgG) к вирусу простого герпеса 1 и 2 типов (Herpes simplex virus 1) в крови (качест.)</t>
  </si>
  <si>
    <t>А26.06.045.002</t>
  </si>
  <si>
    <t>Определение антител класса G (IgG) к вирусу простого герпеса 2 типа (Herpes simplex virus 2) в крови (качест.)</t>
  </si>
  <si>
    <t>А26.06.045.003</t>
  </si>
  <si>
    <t>Определение антител класса М (IgM) к вирусу простого герпеса 1 и 2 типов (Herpes simplex virus types 1, 2) в крови (качест)</t>
  </si>
  <si>
    <t>А26.06.047.001</t>
  </si>
  <si>
    <t>Определение антител класса G (IgG) к вирусу герпеса человека 6 типа (Human herpes virus 6) в крови (качест.)</t>
  </si>
  <si>
    <t>А26.06.049.001</t>
  </si>
  <si>
    <t>Исследование уровня антител классов M, G (IgM, IgG) к вирусу иммунодефицита человека ВИЧ-1/2 и антигена p24 (Human immunodeficiency virus HIV 1/2 + Agp24) в крови</t>
  </si>
  <si>
    <t>А26.06.056.001</t>
  </si>
  <si>
    <t>Определение антител класса G (IgG) к вирусу кори в крови (количест.)</t>
  </si>
  <si>
    <t>А26.08.019</t>
  </si>
  <si>
    <t>Молекулярно-биологическое исследование мазков со слизистой оболочки носоглотки на вирус гриппа (Influenza virus)</t>
  </si>
  <si>
    <t>А26.08.038</t>
  </si>
  <si>
    <t>Молекулярно-биологическое исследование мазков со слизистой оболочки ротоглотки на вирус гриппа (Influenza virus)</t>
  </si>
  <si>
    <t>COVID-19</t>
  </si>
  <si>
    <t>А26.06.139.002</t>
  </si>
  <si>
    <t>Определение антител класса М (IgM) к вирусу SARS-CoV-2 (COVID 19) в крови (качественный)</t>
  </si>
  <si>
    <t>А26.06.139.003</t>
  </si>
  <si>
    <t>Определение антител класса G (IgG) к вирусу SARS-CoV-2 (COVID 19) в крови (количественный метод) (без английской версии)</t>
  </si>
  <si>
    <t>А26.08.045.000</t>
  </si>
  <si>
    <t>Определение РНК коронавируса SARS-CoV-2 (COVID-19) в мазках со слизистой оболочки ротоглотки методом ПЦР, качественное исследования</t>
  </si>
  <si>
    <t>А26.08.045.001</t>
  </si>
  <si>
    <t>Определение РНК коронавируса SARS-CoV-2 (COVID-19) в мазках со слизистой оболочки ротоглотки методом ПЦР, качественное исследования (для пациентов находящихся на стационарном лечении) </t>
  </si>
  <si>
    <t>А26.08.045.002</t>
  </si>
  <si>
    <t>Определение антигена коронавируса SARS-CoV-2 (COVID-19) в биологическом материале методом иммунохроматографического анализа (экспресс-определение)</t>
  </si>
  <si>
    <t>Бактериальные инфекции</t>
  </si>
  <si>
    <t>А09.30.020</t>
  </si>
  <si>
    <t>Гастропанель для диагностики заболеваний ЖКТ(4 показателя)</t>
  </si>
  <si>
    <t>А26.06.033</t>
  </si>
  <si>
    <t>Определение суммарных антител к хеликобактер пилори (Helicobacter pylori) в крови (полуколич.)</t>
  </si>
  <si>
    <t>А26.06.057</t>
  </si>
  <si>
    <t>Определение антител класса М (IgM) к микоплазме пневмонии (Mycoplasma pneumoniae) в крови (качест.)</t>
  </si>
  <si>
    <t>А26.06.057.01</t>
  </si>
  <si>
    <t>Определение антител класса А (IgA) к микоплазме пневмонии (Mycoplasma pneumoniae) в крови (качест.)</t>
  </si>
  <si>
    <t>А26.06.057.02</t>
  </si>
  <si>
    <t>Определение антител класса G (IgG) к микоплазме пневмонии (Mycoplasma pneumonia) в крови (качест.)</t>
  </si>
  <si>
    <t>А26.06.113</t>
  </si>
  <si>
    <t>Определение антител класса А (IgA) к хламидии пневмонии (Chlamydophila pneumoniae) в крови (полуколич.)</t>
  </si>
  <si>
    <t>А26.06.113.01</t>
  </si>
  <si>
    <t>Определение антител класса М (IgM) к хламидии пневмонии (Chlamydophila pneumoniae) в крови (полуколич.)</t>
  </si>
  <si>
    <t>А26.06.113.02</t>
  </si>
  <si>
    <t>Определение антител класса G (IgG) к хламидии пневмонии (Chlamydophila pneumoniae) в крови (полуколич.)</t>
  </si>
  <si>
    <t>А26.06.018.001</t>
  </si>
  <si>
    <t>Определение антител класса A (IgA) к хламидии трахоматис (Chlamydia trachomatis) в крови (полуколич.)</t>
  </si>
  <si>
    <t>А26.06.018.003</t>
  </si>
  <si>
    <t>Определение антител класса G (IgG) к хламидии трахоматис (Chlamydia trachomatis) в крови (полуколич.)</t>
  </si>
  <si>
    <t>А26.06.018.002</t>
  </si>
  <si>
    <t>Определение антител класса М (IgM) к хламидии трахоматис (Chlamydia trachomatis) в крови (полуколич.)</t>
  </si>
  <si>
    <t>А26.19.081</t>
  </si>
  <si>
    <t>Исследование кала на наличие токсина А и В клостридии диффициле (Clostridium difficile)</t>
  </si>
  <si>
    <t>Определение инфекций методом ПЦР</t>
  </si>
  <si>
    <t>А26.05.011</t>
  </si>
  <si>
    <t>Определение ДНК вируса Эпштейн-Барр (ВЭБ) методом ПЦР в крови, качественное исследование</t>
  </si>
  <si>
    <t>А26.05.017</t>
  </si>
  <si>
    <t>Определение ДНК цитомегаловируса (ЦМВ) методом ПЦР в крови, качественное исследование</t>
  </si>
  <si>
    <t>А26.05.019.002</t>
  </si>
  <si>
    <t>Определение РНК вируса гепатита С (HCV) в крови методом ПЦР, количественное исследование</t>
  </si>
  <si>
    <t>А26.05.019.001</t>
  </si>
  <si>
    <t>Определение РНК вируса гепатита С (HCV) в крови методом ПЦР, качественное исследование</t>
  </si>
  <si>
    <t>А26.05.019.003</t>
  </si>
  <si>
    <t>Определение генотипа вируса гепатита С (HCV)</t>
  </si>
  <si>
    <t>А26.05.020.002</t>
  </si>
  <si>
    <t>Определение ДНК вируса гепатита В(HВV) в крови методом ПЦР, количественное исследование</t>
  </si>
  <si>
    <t>А26.05.020.001</t>
  </si>
  <si>
    <t>Определение ДНК вируса гепатита В (HВV) в крови методом ПЦР, качественное исследование</t>
  </si>
  <si>
    <t>А26.05.035.001</t>
  </si>
  <si>
    <t>Определение ДНК вируса простого герпеса 1 и 2 типов (Herpes simplex virus types 1, 2) методом ПЦР в крови, качественное исследование</t>
  </si>
  <si>
    <t>А26.08.038.001</t>
  </si>
  <si>
    <t>Определение РНК гриппа А/В (virus influenza А/В) в мазках со слизистой оболочки ротоглотки методом ПЦР, качественное исследования</t>
  </si>
  <si>
    <t>А26.08.048.002</t>
  </si>
  <si>
    <t>Респираторный комплекс.Дифференциальная диагностика возбудителей пневмонии методом ПЦР</t>
  </si>
  <si>
    <t>А26.08.067.001.01</t>
  </si>
  <si>
    <t>Определение ДНК нейссерии гонореи (Neisseria gonorrhoeae) в соскобе эпителиальных клеток методом ПЦР</t>
  </si>
  <si>
    <t>А26.20.009.002.01</t>
  </si>
  <si>
    <t>Определение ДНК вирусов папилломы человека (Papilloma virus, HPV) высокого онкогенного риска 12 типов (16,18,31,33,35,39,45,51,52,56,58,59) в соскобе эпителиальных клеток методом ПЦР, качественное исследование</t>
  </si>
  <si>
    <t>А26.20.009.003.01</t>
  </si>
  <si>
    <t>Определение ДНК вирусов папилломы человека (Papilloma virus, HPV) высокого онкогенного риска 12 типов (16,18,31,33,35,39,45,51,52,56,58,59) в соскобе эпителиальных клеток методом ПЦР, количественное исследование</t>
  </si>
  <si>
    <t>А26.20.010.001.01</t>
  </si>
  <si>
    <t>Определение ДНК вируса простого герпеса 1 и 2 типов (ВПГ-1,2) в соскобе эпителиальных клеток методом ПЦР</t>
  </si>
  <si>
    <t>А26.20.011.001.01</t>
  </si>
  <si>
    <t>Определение ДНК цитомегаловируса (ЦМВ) в соскобе эпителиальных клеток методом ПЦР</t>
  </si>
  <si>
    <t>А26.20.020.001.01</t>
  </si>
  <si>
    <t>Определение ДНК хламидии трахоматис (Chlamydia trachomatis) в в соскобе эпителиальных клеток методом ПЦР</t>
  </si>
  <si>
    <t>А.26.20.026.001.01</t>
  </si>
  <si>
    <t>Определение ДНК трихомонас вагиналис (Trichomonas vaginalis) в соскобе эпителиальных клеток методом ПЦР</t>
  </si>
  <si>
    <t>А26.20.027.001.01</t>
  </si>
  <si>
    <t>Определение ДНК микоплазма гениталиум (Mycoplasma genitalium) в соскобе эпителиальных клеток методом ПЦР</t>
  </si>
  <si>
    <t>А26.20.028.001.01</t>
  </si>
  <si>
    <t>Определение ДНК микоплазмы хоминис (Mycoplasma hominis) в в соскобе эпителиальных клеток методом ПЦР</t>
  </si>
  <si>
    <t>А26.20.029.001.01</t>
  </si>
  <si>
    <t>Определение ДНК уреаплазма уреалитикум (Ureaplasma urealyticum) в соскобе эпителиальных клеток методом ПЦР</t>
  </si>
  <si>
    <t>А26.20.030.001.01</t>
  </si>
  <si>
    <t>Определение ДНК гарднереллы вагиналис (Gadnerella vaginalis) в соскобе эпителиальных клеток методом ПЦР</t>
  </si>
  <si>
    <t>А26.20.048.01</t>
  </si>
  <si>
    <t>Определение ДНК кандида альбиканс (Candida albicans) в соскобе эпителиальных клеток методом ПЦР</t>
  </si>
  <si>
    <t>А26.20.029.001.02</t>
  </si>
  <si>
    <t>Определение ДНК уреаплазма парвум (Ureaplasma parvum) в соскобе эпительных клеток методом ПЦР</t>
  </si>
  <si>
    <t>HLА-типирование и определение антител к белкам HLА</t>
  </si>
  <si>
    <t>А12.05.004.006</t>
  </si>
  <si>
    <t>Проба на совместимость по иммунным антителам реципиента и антигенам главного комплекса гистосовместимости донора (cross-match)</t>
  </si>
  <si>
    <t>А12.05.010</t>
  </si>
  <si>
    <t>Проведение генотипирования гена HLA-A со средним разрешением</t>
  </si>
  <si>
    <t>А12.05.010.01</t>
  </si>
  <si>
    <t>Проведение генотипирования гена HLA-В со средним разрешением</t>
  </si>
  <si>
    <t>А12.05.010.02</t>
  </si>
  <si>
    <t>Проведение генотипирования гена HLA-C со средним разрешением</t>
  </si>
  <si>
    <t>А12.05.010.03</t>
  </si>
  <si>
    <t>Проведение генотипирования гена HLA-DRB 1 со средним разрешением</t>
  </si>
  <si>
    <t>А12.05.010.04</t>
  </si>
  <si>
    <t>Проведение генотипирования гена HLA-DQB 1 со средним разрешением</t>
  </si>
  <si>
    <t>А12.06.034.01</t>
  </si>
  <si>
    <t>Cкрининговое определение антител класса G к белкам HLA 1 класса</t>
  </si>
  <si>
    <t>А12.06.034.02</t>
  </si>
  <si>
    <t>Cкрининговое определение антител класса G к белкам HLA 2 класса</t>
  </si>
  <si>
    <t>А12.06.034.03</t>
  </si>
  <si>
    <t>Идентификация антител к белкам HLA класса I</t>
  </si>
  <si>
    <t>А12.06.034.04</t>
  </si>
  <si>
    <t>Идентификация антител к белкам HLA класса II</t>
  </si>
  <si>
    <t>Гематологические исследования</t>
  </si>
  <si>
    <t>А08.05.001</t>
  </si>
  <si>
    <t>Морфологическое исследование пунктата костного мозга (1 пунктат) (автоматическое определение количества миелокариоцитов на гематологическом анализаторе, дифференциальный подсчет миелограммы)</t>
  </si>
  <si>
    <t>А08.05.001.01</t>
  </si>
  <si>
    <t>Определение уровня стволовых клеток в лейкоконцентрате периферической крови (автоматическое определение 18 показателей, СВС+5 DIFF). Исследование проводится только совместно с Центром биомедицинских технологий.</t>
  </si>
  <si>
    <t>А11.05.001</t>
  </si>
  <si>
    <t>Взятие крови из пальца для гематологических исследований</t>
  </si>
  <si>
    <t>А12.05.001</t>
  </si>
  <si>
    <t>Скорость оседания эритроцитов (СОЭ)</t>
  </si>
  <si>
    <t>А12.05.121</t>
  </si>
  <si>
    <t>Определение клеточного состава лейкоконцентрата периферической крови (дифференциальный подсчет лейкоцитарной формулы)</t>
  </si>
  <si>
    <t>А12.05.121.01</t>
  </si>
  <si>
    <t>Определение клеточного состава лейкоконцентрата костного мозга (автоматический подсчет)</t>
  </si>
  <si>
    <t>А12.05.121.02</t>
  </si>
  <si>
    <t>Определение клеточного состава лейкоконцентрата костного мозга (дифференциальный подсчет лейкоцитарной формулы)</t>
  </si>
  <si>
    <t>А12.05.121.03</t>
  </si>
  <si>
    <t>Определение клеточного состава лейкоконцентрата периферической крови (автоматический подсчет)</t>
  </si>
  <si>
    <t>А.26.05.009</t>
  </si>
  <si>
    <t>Микроскопическое исследование "толстой капли" и "тонкого" мазка крови на малярийные плазмодии</t>
  </si>
  <si>
    <t>В03.016.002</t>
  </si>
  <si>
    <t>Клинический анализ крови (автоматический анализ крови 18 показателей, СВС+5 DIFF)</t>
  </si>
  <si>
    <t>В03.016.002.001</t>
  </si>
  <si>
    <t>Клинический анализ крови с подсчетом тромбоцитов по Фонио. Проводится в комплексе с Клиническим анализом крови (автоматический анализ крови 18 показателей, СВС+5 DIFF)</t>
  </si>
  <si>
    <t>В03.016.002.002</t>
  </si>
  <si>
    <t>Диагностика псевдотромбоцитопении. Проводится в комплексе с Клиническим анализом крови , подсчет тромбоцитов по Фонио. Требуется взятие крови в 2 пробирки - наполнителем антикоагулянтом К2ЭДТА (пробирка с сиреневой крышкой) и наполнителем цитратом натрия (пробирка с голубой крышкой)</t>
  </si>
  <si>
    <t>В03.016.003.001</t>
  </si>
  <si>
    <t>Клинический анализ крови развернутый с описанием морфологических особенностей эритроцитов (автоматический анализ крови 18 показателей, СВС+5 DIFF, дифференциальный подсчет лейкоцитарной формулы (микроскопия), ретикулоциты и их фракции, СОЭ)</t>
  </si>
  <si>
    <t>В03.016.003.002</t>
  </si>
  <si>
    <t>Клинический анализ капиллярной крови развернутый (автоматический анализ крови 18 показателей, CBC+ 3 DIFF, дифференциальный подсчет лейкоцитарной формулы (микроскопия), СОЭ)</t>
  </si>
  <si>
    <t>Общеклинические исследования</t>
  </si>
  <si>
    <t>А09.19.001.001</t>
  </si>
  <si>
    <t>Экспресс-исследование кала на скрытую кровь иммунохроматографическим методом</t>
  </si>
  <si>
    <t>А09.28.003</t>
  </si>
  <si>
    <t>Определение белка в разовой порции мочи</t>
  </si>
  <si>
    <t>А09.28.003.01</t>
  </si>
  <si>
    <t>Анализ мочи - 2-х стаканная проба</t>
  </si>
  <si>
    <t>А09.28.014.001</t>
  </si>
  <si>
    <t>Исследование уровня натрия в случайной порции мочи</t>
  </si>
  <si>
    <t>А12.09.010.001</t>
  </si>
  <si>
    <t>Общеклиническое исследование мокроты (определение физических свойств, микроскопическое исследование нативного препарата, микроскопическое исследование окрашенного препарата, наличие опухолевых клеток, исследование на кислотоустойчивые микроорганизмы)</t>
  </si>
  <si>
    <t>А12.23.004</t>
  </si>
  <si>
    <t>Микроскопическое исследование спинномозговой жидкости, подсчет клеток в счетной камере (определение цитоза)</t>
  </si>
  <si>
    <t>А12.21.003</t>
  </si>
  <si>
    <t>Микроскопическое исследование уретрального отделяемого и сока простаты</t>
  </si>
  <si>
    <t>А26.01.015</t>
  </si>
  <si>
    <t>Микроскопическое исследование соскоба с кожи на грибы (1 локализация)</t>
  </si>
  <si>
    <t>А26.01.015.01</t>
  </si>
  <si>
    <t>Микроскопическое исследование на демодекоз</t>
  </si>
  <si>
    <t>А26.01.017</t>
  </si>
  <si>
    <t>Микроскопическое исследование отпечатков с поверхности кожи перианальных складок на яйца остриц (Enterobius vermicularis)</t>
  </si>
  <si>
    <t>А26.01.033</t>
  </si>
  <si>
    <t>Микроскопическое исследование ногтевых пластин на грибы (1 локализация)</t>
  </si>
  <si>
    <t>А26.19.011</t>
  </si>
  <si>
    <t>Микроскопическое исследование кала на простейшие</t>
  </si>
  <si>
    <t>А26.19.012</t>
  </si>
  <si>
    <t>Микроскопическое исследование кала на яйца, личинки гельминтов и простейшие</t>
  </si>
  <si>
    <t>А26.20.001.01</t>
  </si>
  <si>
    <t>Исследование отделяемого из одной локализации без взятия (с указанием локализации), окраска по Граму</t>
  </si>
  <si>
    <t>А26.20.001.02</t>
  </si>
  <si>
    <t>Исследование отделяемого из двух локализации без взятия (с указанием локализации), окраска по Граму</t>
  </si>
  <si>
    <t>А26.20.001.03</t>
  </si>
  <si>
    <t>Исследование отделяемого из трех локализаций без взятия (с указанием локализации) , окраска по Граму</t>
  </si>
  <si>
    <t>А26.20.001.04</t>
  </si>
  <si>
    <t>Исследование отделяемого из одной локализации без взятия (с указанием локализации), окраска по Романовскому</t>
  </si>
  <si>
    <t>А26.20.001.05</t>
  </si>
  <si>
    <t>Исследование отделяемого из двух локализации без взятия (с указанием локализации), окраска по Романовскому</t>
  </si>
  <si>
    <t>А26.20.001.06</t>
  </si>
  <si>
    <t>Исследование отделяемого из трех локализаций без взятия (с указанием локализации), окраска по Романовскому</t>
  </si>
  <si>
    <t>А26.20.001.07</t>
  </si>
  <si>
    <t>Общеклиническое исследование отделяемого из носа (микроскопическое исследование клеточных элементов в препарате окрашенном по Романовскому)</t>
  </si>
  <si>
    <t>А26.01.030.001</t>
  </si>
  <si>
    <t>Определение ДНК грибов дерматофитов методом ПЦР (Trichophyton, Epidermophyton, Microsporum)</t>
  </si>
  <si>
    <t>А26.01.030.002</t>
  </si>
  <si>
    <t>Определение ДНК возбудителей микозов методом ПЦР (Tипирование ДНК Candida, Malassezia, Saccharomyces и Debaryomyces)</t>
  </si>
  <si>
    <t>В03.016.006</t>
  </si>
  <si>
    <t>Анализ мочи общий с микроскопическим исследованием осадка (автоматическое определение физических и химических свойств, количественное определение белка, микроскопическое исследование осадка)</t>
  </si>
  <si>
    <t>В03.016.010</t>
  </si>
  <si>
    <t>Общеклиническое исследование кала (Копрограмма)</t>
  </si>
  <si>
    <t>В03.016.012</t>
  </si>
  <si>
    <t>Общеклиническое исследование плевральной жидкости (определение физических и химических свойств, количественное определение белка, микроскопическое исследование нативного препарата, микроскопическое исследование окрашенного препарата с дифференциальным подсчетом клеточных элементов, наличие опухолевых клеток, исследование на кислотоустойчивые микроорганизмы)</t>
  </si>
  <si>
    <t>В03.016.012.01</t>
  </si>
  <si>
    <t>Общеклиническое исследование асцитической жидкости (определение физических и химических свойств, определение общего белка, микроскопическое исследование нативного препарата, микроскопическое исследование окрашенного препарата с дифференциальным подсчетом клеточных элементов, наличие опухолевых клеток, исследование на кислотоустойчивые микроогрганизмы)</t>
  </si>
  <si>
    <t>В03.016.012.02</t>
  </si>
  <si>
    <t>Общеклиническое исследование перикардиальной жидкости (определение физических и химических свойств,количественное определение белка, микроскопическое исследование нативного препарата, микроскопическое исследование окрашенного препарата с дифференциальным подсчетом клеточных элементов, наличие опухолевых клеток, исследование на кислотоустойчивые микроорганизмы)</t>
  </si>
  <si>
    <t>В03.016.012.03</t>
  </si>
  <si>
    <t>Общеклиническое исследование отделяемого дренажа (определение физических и химических свойств,микроскопическое исследование нативного препарата, количественное определение белка, микроскопическое исследование окрашенного препарата с дифференциальным подсчетом клеточных элементов, наличие опухолевых клеток, исследование на кислотоустойчивые микроорганизмы)</t>
  </si>
  <si>
    <t>В03.016.013</t>
  </si>
  <si>
    <t>Общеклиническое исследование спинномозговой жидкости (определение физических свойств, количественное определение белка, микроскопическое исследование нативного препарата, микроскопическое исследование окрашенного препарата с дифференциальным подсчетом клеточных элементов при плеоцитозе свыше 16 кл/мкл)</t>
  </si>
  <si>
    <t>В03.016.014</t>
  </si>
  <si>
    <t>Исследование мочи методом Нечипоренко</t>
  </si>
  <si>
    <t>В03.016.015</t>
  </si>
  <si>
    <t>Исследование мочи методом Зимницкого</t>
  </si>
  <si>
    <t>В03.053.002</t>
  </si>
  <si>
    <t>Исследование эякулята (спермограмма)</t>
  </si>
  <si>
    <t>Биохимические исследования крови</t>
  </si>
  <si>
    <t>А09.23.003</t>
  </si>
  <si>
    <t>А09.05.004</t>
  </si>
  <si>
    <t>Исследование уровня холестерина липопротеинов высокой плотности в крови (ХС-ЛПВП)</t>
  </si>
  <si>
    <t>А09.05.009</t>
  </si>
  <si>
    <t>А09.05.010</t>
  </si>
  <si>
    <t>Исследование уровня общего белка в крови</t>
  </si>
  <si>
    <t>А09.05.011</t>
  </si>
  <si>
    <t>Исследование уровня альбумина в крови</t>
  </si>
  <si>
    <t>А09.23.012</t>
  </si>
  <si>
    <t>А09.23.013</t>
  </si>
  <si>
    <t>А09.05.014.001</t>
  </si>
  <si>
    <t>Определение соотношения белковых фракций методом высокочувствительного капиллярного электрофореза</t>
  </si>
  <si>
    <t>А09.05.017</t>
  </si>
  <si>
    <t>Исследование уровня мочевины в крови</t>
  </si>
  <si>
    <t>А09.05.018</t>
  </si>
  <si>
    <t>Исследование уровня мочевой кислоты в крови</t>
  </si>
  <si>
    <t>А09.05.020</t>
  </si>
  <si>
    <t>Исследование уровня креатинина в крови</t>
  </si>
  <si>
    <t>А09.05.021</t>
  </si>
  <si>
    <t>Исследование уровня общего билирубина в крови</t>
  </si>
  <si>
    <t>А09.05.022.001</t>
  </si>
  <si>
    <t>Исследование уровня билирубина связанного (конъюгированного) в сыворотке крови</t>
  </si>
  <si>
    <t>А09.05.023</t>
  </si>
  <si>
    <t>Исследование уровня глюкозы в сыворотке крови</t>
  </si>
  <si>
    <t>А09.05.025</t>
  </si>
  <si>
    <t>Исследование уровня триглицеридов в крови</t>
  </si>
  <si>
    <t>А09.05.026</t>
  </si>
  <si>
    <t>Исследование уровня холестерина в крови</t>
  </si>
  <si>
    <t>А09.05.028</t>
  </si>
  <si>
    <t>Исследование уровня холестерина липопротеинов низкой плотности (ХС-ЛПНП)</t>
  </si>
  <si>
    <t>А09.05.030</t>
  </si>
  <si>
    <t>Исследование уровня натрия в сыворотке крови</t>
  </si>
  <si>
    <t>А09.05.031</t>
  </si>
  <si>
    <t>Исследование уровня калия в сыворотке крови</t>
  </si>
  <si>
    <t>А09.05.032</t>
  </si>
  <si>
    <t>Исследование уровня общего кальция в крови</t>
  </si>
  <si>
    <t>А09.05.033</t>
  </si>
  <si>
    <t>Исследование уровня неорганического фосфора в крови</t>
  </si>
  <si>
    <t>А09.05.034</t>
  </si>
  <si>
    <t>А09.05.039</t>
  </si>
  <si>
    <t>Определение активности лактатдегидрогеназы в крови</t>
  </si>
  <si>
    <t>А09.05.041</t>
  </si>
  <si>
    <t>Определение активности аспартатаминотрансферазы в крови (АСТ)</t>
  </si>
  <si>
    <t>А09.05.042</t>
  </si>
  <si>
    <t>Определение активности аланинаминотрансферазы в крови (АЛТ)</t>
  </si>
  <si>
    <t>А09.05.043</t>
  </si>
  <si>
    <t>Определение активности креатинкиназы в крови</t>
  </si>
  <si>
    <t>А09.05.044</t>
  </si>
  <si>
    <t>Определение активности гамма-глютамилтрансферазы в крови</t>
  </si>
  <si>
    <t>А09.05.045</t>
  </si>
  <si>
    <t>Определение активности амилазы в крови</t>
  </si>
  <si>
    <t>А09.05.046</t>
  </si>
  <si>
    <t>Определение активности щелочной фосфатазы в крови</t>
  </si>
  <si>
    <t>А09.05.106.001</t>
  </si>
  <si>
    <t>Исследование моноклональности иммуноглобулинов в крови методом иммунофиксации</t>
  </si>
  <si>
    <t>А09.05.127</t>
  </si>
  <si>
    <t>Исследование уровня общего магния в сыворотке крови</t>
  </si>
  <si>
    <t>А09.05.173</t>
  </si>
  <si>
    <t>Определение активности липазы в сыворотке крови</t>
  </si>
  <si>
    <t>А09.05.175</t>
  </si>
  <si>
    <t>Определение активности кислой фосфатазы в сыворотке крови</t>
  </si>
  <si>
    <t>А09.05.206</t>
  </si>
  <si>
    <t>Исследование уровня ионизированного кальция в сыворотке крови</t>
  </si>
  <si>
    <t>А09.05.207</t>
  </si>
  <si>
    <t>Исследование уровня молочной кислоты в сыворотке крови (лактат)</t>
  </si>
  <si>
    <t>А09.23.004</t>
  </si>
  <si>
    <t>Исследование уровня белка в спинномозговой жидкости</t>
  </si>
  <si>
    <t>А09.23.009</t>
  </si>
  <si>
    <t>А09.23.010</t>
  </si>
  <si>
    <t>В03.016.004</t>
  </si>
  <si>
    <t>Анализ крови биохимический общетерапевтический (исследование уровня глюкозы, холестерина, триглицеридов, общего белка, мочевины, креатинина, общего билирубина, общего кальция, мочевой кислоты, аспартатаминотрансферразы, аланинаминотрансферразы, щелочной фосфатазы, гамма-глутамилтранспептидазы, альфа-амилазы, железа, С-реактивного белка)</t>
  </si>
  <si>
    <t>В03.016.005</t>
  </si>
  <si>
    <t>Анализ крови по оценке нарушений липидного обмена биохимический (холестерин, триглицериды, холестерин ЛПВП, холестерин ЛПНП)</t>
  </si>
  <si>
    <t>В03.016.026.01</t>
  </si>
  <si>
    <t>Биохимическое исследование отделяемого дренажа (определение амилазы, креатинина, мочевины, билирубина)</t>
  </si>
  <si>
    <t>Исследование системы гемостаза</t>
  </si>
  <si>
    <t>А12.05.027.001</t>
  </si>
  <si>
    <t>Определение протромбинового времени в плазме. Определение международного нормализованного отношения (MHO)</t>
  </si>
  <si>
    <t>А09.05.050</t>
  </si>
  <si>
    <t>Исследование уровня фибриногена в крови</t>
  </si>
  <si>
    <t>А12.05.039</t>
  </si>
  <si>
    <t>Активированное частичное тромбопластиновое время (АЧТВ)</t>
  </si>
  <si>
    <t>А09.05.125</t>
  </si>
  <si>
    <t>Исследование уровня протеина С в крови</t>
  </si>
  <si>
    <t>А09.05.126</t>
  </si>
  <si>
    <t>Определение активности протеина S в крови</t>
  </si>
  <si>
    <t>А12.05.040.01</t>
  </si>
  <si>
    <t>Скрининг нарушений в системе протеина С (глобал-тест)</t>
  </si>
  <si>
    <t>А09.05.048</t>
  </si>
  <si>
    <t>Исследование уровня плазминогена в крови</t>
  </si>
  <si>
    <t>А12.05.038</t>
  </si>
  <si>
    <t>Батроксобиновое (рептилазное) время</t>
  </si>
  <si>
    <t>А12.05.028</t>
  </si>
  <si>
    <t>Определение тромбинового времени в крови</t>
  </si>
  <si>
    <t>А09.05.051.001</t>
  </si>
  <si>
    <t>А09.05.047</t>
  </si>
  <si>
    <t>Определение активности антитромбина III в крови</t>
  </si>
  <si>
    <t>А12.05.039.01</t>
  </si>
  <si>
    <t>Волчаночный антикоагулянт</t>
  </si>
  <si>
    <t>А12.05.040</t>
  </si>
  <si>
    <t>Определение резистентности к активированному протеину С</t>
  </si>
  <si>
    <t>А12.05.017</t>
  </si>
  <si>
    <t>Исследование агрегации тромбоцитов (индукторы - АДФ, адреналин)</t>
  </si>
  <si>
    <t>А09.05.186</t>
  </si>
  <si>
    <t>Определение активности фактора X в крови</t>
  </si>
  <si>
    <t>А09.05.187</t>
  </si>
  <si>
    <t>Определение активности фактора IX в крови</t>
  </si>
  <si>
    <t>А09.05.188</t>
  </si>
  <si>
    <t>Определение активности фактора VIII в крови</t>
  </si>
  <si>
    <t>А09.05.189</t>
  </si>
  <si>
    <t>Определение активности фактора VII в крови</t>
  </si>
  <si>
    <t>А12.05.027.01</t>
  </si>
  <si>
    <t>Определение активности фактора II в крови</t>
  </si>
  <si>
    <t>А09.05.190</t>
  </si>
  <si>
    <t>Определение активности фактора V в крови</t>
  </si>
  <si>
    <t>А09.05.052</t>
  </si>
  <si>
    <t>В03.005.006</t>
  </si>
  <si>
    <t>Коагулограмма (ориентировочное исследование системы гемостаза - определение протромбинового времени, активированного частичного тромбопластинового времени, тромбинового времени, уровня фибриногена)</t>
  </si>
  <si>
    <t>Лабораторная диагностика аутоиммунной патологии</t>
  </si>
  <si>
    <t>А09.05.054.002</t>
  </si>
  <si>
    <t>Исследование уровня иммуноглобулина А в крови</t>
  </si>
  <si>
    <t>А09.05.054.004</t>
  </si>
  <si>
    <t>Исследование уровня иммуноглобулина G в крови</t>
  </si>
  <si>
    <t>А09.05.054.003</t>
  </si>
  <si>
    <t>Исследование уровня иммуноглобулина М в крови</t>
  </si>
  <si>
    <t>А12.06.019</t>
  </si>
  <si>
    <t>Определение содержания ревматоидного фактора в крови</t>
  </si>
  <si>
    <t>А12.06.015</t>
  </si>
  <si>
    <t>Определение антистрептолизина - О в сыворотке крови</t>
  </si>
  <si>
    <t>А12.06.029.001</t>
  </si>
  <si>
    <t>Антифосфолипидный синдром (скрининг - определение содержания антител к кардиолипину и фосфолипидам в крови)</t>
  </si>
  <si>
    <t>Иммуногематологические исследования</t>
  </si>
  <si>
    <t>А12.05.005.006.007</t>
  </si>
  <si>
    <t>А12.05.008</t>
  </si>
  <si>
    <t>Непрямой антиглобулиновый тест (тест Кумбса)</t>
  </si>
  <si>
    <t>А12.05.009</t>
  </si>
  <si>
    <t>Прямой антиглобулиновый тест (прямая проба Кумбса)</t>
  </si>
  <si>
    <t>А12.05.007.001</t>
  </si>
  <si>
    <t>Определение фенотипа по антигенам С, с, Е, е,</t>
  </si>
  <si>
    <t>А12.05.005.1</t>
  </si>
  <si>
    <t>Определение основных групп крови по системе ABO и антигену D</t>
  </si>
  <si>
    <t>А12.05.007.004</t>
  </si>
  <si>
    <t>Определение титра антител к антигену А</t>
  </si>
  <si>
    <t>А12.05.007.005</t>
  </si>
  <si>
    <t>Определение титра антител к антигену В</t>
  </si>
  <si>
    <t>Биохимический анализ мочи</t>
  </si>
  <si>
    <t>А09.28.006</t>
  </si>
  <si>
    <t>Исследование уровня креатинина в моче</t>
  </si>
  <si>
    <t>А09.28.010</t>
  </si>
  <si>
    <t>Исследование уровня мочевой кислоты в моче</t>
  </si>
  <si>
    <t>А09.28.012</t>
  </si>
  <si>
    <t>Исследование уровня кальция в моче</t>
  </si>
  <si>
    <t>А09.28.026</t>
  </si>
  <si>
    <t>Исследование уровня фосфора в моче</t>
  </si>
  <si>
    <t>А09.28.009</t>
  </si>
  <si>
    <t>Исследование уровня мочевины в моче</t>
  </si>
  <si>
    <t>А09.28.027</t>
  </si>
  <si>
    <t>А09.28.008</t>
  </si>
  <si>
    <t>Исследование уровня порфиринов и их производных в моче</t>
  </si>
  <si>
    <t>А09.28.006.01</t>
  </si>
  <si>
    <t>Проба Реберга (клиренс эндогенного креатинина)</t>
  </si>
  <si>
    <t>А09.28.013</t>
  </si>
  <si>
    <t>Исследование уровня калия в моче</t>
  </si>
  <si>
    <t>А09.28.014</t>
  </si>
  <si>
    <t>Исследование уровня натрия в моче</t>
  </si>
  <si>
    <t>А09.28.067</t>
  </si>
  <si>
    <t>Исследование уровня хлоридов в моче</t>
  </si>
  <si>
    <t>А09.28.011</t>
  </si>
  <si>
    <t>Исследование уровня глюкозы в моче</t>
  </si>
  <si>
    <t>А09.28.003.001</t>
  </si>
  <si>
    <t>Определение альбумина в моче</t>
  </si>
  <si>
    <t>А09.28.003.002</t>
  </si>
  <si>
    <t>Определение количества белка в суточной моче</t>
  </si>
  <si>
    <t>Лабораторная диагностика анемий</t>
  </si>
  <si>
    <t>А09.05.007</t>
  </si>
  <si>
    <t>Исследование уровня железа сыворотки крови</t>
  </si>
  <si>
    <t>А09.05.076</t>
  </si>
  <si>
    <t>Исследование уровня ферритина в сыворотке крови</t>
  </si>
  <si>
    <t>А09.05.080</t>
  </si>
  <si>
    <t>Исследование уровня фолиевой кислоты в сыворотке крови</t>
  </si>
  <si>
    <t>А09.05.008</t>
  </si>
  <si>
    <t>Исследование уровня трансферрина сыворотки крови</t>
  </si>
  <si>
    <t>А12.06.060</t>
  </si>
  <si>
    <t>Определение уровня витамина В12 (цианокобаламин) в крови</t>
  </si>
  <si>
    <t>Лабораторная диагностика состояния сердечно-сосудистой системы</t>
  </si>
  <si>
    <t>А09.05.214</t>
  </si>
  <si>
    <t>Гомоцистеин</t>
  </si>
  <si>
    <t>А09.05.256</t>
  </si>
  <si>
    <t>Исследование уровня N-терминального фрагмента натрийуретического пропептида мозгового (NT-proBNP) в крови</t>
  </si>
  <si>
    <t>А09.05.177</t>
  </si>
  <si>
    <t>Исследование уровня/активности изоферментов креатинкиназы в крови (креатинкиназа МБ (МБ-КФК), активность)</t>
  </si>
  <si>
    <t>А09.05.006</t>
  </si>
  <si>
    <t>Исследование уровня миоглобина в крови</t>
  </si>
  <si>
    <t>Диагностика и мониторинг сахарного диабета</t>
  </si>
  <si>
    <t>А09.05.205</t>
  </si>
  <si>
    <t>Исследование уровня С-пептида в крови</t>
  </si>
  <si>
    <t>А09.05.056</t>
  </si>
  <si>
    <t>Исследование уровня инсулина сыворотки крови</t>
  </si>
  <si>
    <t>А09.05.083</t>
  </si>
  <si>
    <t>Исследование уровня гликированного гемоглобина в крови (HBA1C)</t>
  </si>
  <si>
    <t>А09.05.023.02</t>
  </si>
  <si>
    <t>Исследование уровня глюкозы с помощью глюкометра</t>
  </si>
  <si>
    <t>А09.05.023.01</t>
  </si>
  <si>
    <t>Исследование уровня глюкозы в капиллярной крови</t>
  </si>
  <si>
    <t>А09.05.023.03</t>
  </si>
  <si>
    <t>Глюкозотолерантный тест с определением глюкозы натощак и после нагрузки через 2 часа (ГТТ)</t>
  </si>
  <si>
    <t>А09.05.205.01</t>
  </si>
  <si>
    <t>Глюкозотолерантный тест с определением глюкозы и С-пептида натощак и после нагрузки через 2 часа (ГТТС)</t>
  </si>
  <si>
    <t>Аллергология</t>
  </si>
  <si>
    <t>А09.05.054.001</t>
  </si>
  <si>
    <t>Исследование уровня общего иммуноглобулина Е в крови</t>
  </si>
  <si>
    <t>МАНИПУЛЯЦИИ ДЕРМАТОЛОГА</t>
  </si>
  <si>
    <t>А11.01.018</t>
  </si>
  <si>
    <t>Забор материала на грибок с гладкой кожи</t>
  </si>
  <si>
    <t>А24.01.005.003.001</t>
  </si>
  <si>
    <t>Удаление (прижигание) образований кожи методом криотерапии</t>
  </si>
  <si>
    <t>А24.01.005.003.002</t>
  </si>
  <si>
    <t>Удаление контагиозного моллюска, миллиумов (1 шт)</t>
  </si>
  <si>
    <t>В01.008.001.004</t>
  </si>
  <si>
    <t>Прием (осмотр, консультация) врача-дерматовенеролога для выдачи  справки в бассейн</t>
  </si>
  <si>
    <t>МАНИПУЛЯЦИИ ХИРУРГА (КВЗ)</t>
  </si>
  <si>
    <t>А11.01.001.001</t>
  </si>
  <si>
    <t>Биопсия опухолевых образований кожи, мягких  тканей</t>
  </si>
  <si>
    <t>А11.01.001.002</t>
  </si>
  <si>
    <t>Пункционная биопсия опухолевых образований кожи, мягких тканей</t>
  </si>
  <si>
    <t>А11.01.001.021</t>
  </si>
  <si>
    <t>Взятие материала для цитологического исследования опухолевых образований кожи, мягких тканей</t>
  </si>
  <si>
    <t>А11.04.005.010</t>
  </si>
  <si>
    <t>Пункция суставов диагностическая</t>
  </si>
  <si>
    <t>А11.04.005.011</t>
  </si>
  <si>
    <t>Пункция суставов лечебная (с введением лекарственных средств)</t>
  </si>
  <si>
    <t>А15.01.001.003</t>
  </si>
  <si>
    <t>Перевязка послеоперационная (чистая, малая)</t>
  </si>
  <si>
    <t>А15.01.001.003.001</t>
  </si>
  <si>
    <t>Перевязка послеоперационная (чистая, большая)</t>
  </si>
  <si>
    <t>А15.01.002.001</t>
  </si>
  <si>
    <t>Перевязка гнойных ран (малая)</t>
  </si>
  <si>
    <t>А15.01.002.002</t>
  </si>
  <si>
    <t>Перевязка гнойных ран (большая)</t>
  </si>
  <si>
    <t>А16.01.004.003</t>
  </si>
  <si>
    <t>Первичная хирургическая обработка  ран (резаных, ушибленных, рваных, колотых и т.д.)</t>
  </si>
  <si>
    <t>А16.01.012.005</t>
  </si>
  <si>
    <t>Вскрытие абсцесса, флегмоны (подкожных)</t>
  </si>
  <si>
    <t>А16.01.027.003</t>
  </si>
  <si>
    <t>Удаление вросшего ногтя (без пластики)</t>
  </si>
  <si>
    <t>А16.01.027.004</t>
  </si>
  <si>
    <t>Удаление вросшего ногтя с пластикой</t>
  </si>
  <si>
    <t>А16.30.033</t>
  </si>
  <si>
    <t>Удаление доброкачественной опухоли мягких тканей</t>
  </si>
  <si>
    <t>А16.30.064.001</t>
  </si>
  <si>
    <t>Иссечение свищей и фистул</t>
  </si>
  <si>
    <t>В01.003.004.002.2</t>
  </si>
  <si>
    <t>Проводниковая анестезия</t>
  </si>
  <si>
    <t>В01.003.004.005.1</t>
  </si>
  <si>
    <t>Местная инфильтрационная анестезия</t>
  </si>
  <si>
    <t>Манипуляции, проводимые на аппарате «Сургитрон» (радиоволновой скальпель):</t>
  </si>
  <si>
    <t>А11.06.002.008</t>
  </si>
  <si>
    <t>Биопсия лимфатического узла</t>
  </si>
  <si>
    <t>А11.30.013</t>
  </si>
  <si>
    <t>Биопсия опухолевых образований кожи, мягких тканей</t>
  </si>
  <si>
    <t>А16.01.004.005.011</t>
  </si>
  <si>
    <t xml:space="preserve">Первичная хирургическая обработка ран </t>
  </si>
  <si>
    <t>А16.01.012.006</t>
  </si>
  <si>
    <t>А16.01.014.001</t>
  </si>
  <si>
    <t>Удаление точечных ангиом (до 0,2 см) 1 шт.</t>
  </si>
  <si>
    <t>А16.01.017.001.01</t>
  </si>
  <si>
    <t>Удаление доброкачественных образований кожи до 0,3 см</t>
  </si>
  <si>
    <t>А16.01.017.001.02</t>
  </si>
  <si>
    <t>Удаление доброкачественных образований кожи до 1,0 см</t>
  </si>
  <si>
    <t>А16.01.017.001.03</t>
  </si>
  <si>
    <t>Удаление доброкачественных образований кожи более 1,0 см</t>
  </si>
  <si>
    <t>А16.01.023.003</t>
  </si>
  <si>
    <t>Иссечение послеоперационного рубца размером до 1 см</t>
  </si>
  <si>
    <t>А16.01.023.004</t>
  </si>
  <si>
    <t>Иссечение послеоперационного рубца размером до 2 см</t>
  </si>
  <si>
    <t>А16.01.023.005</t>
  </si>
  <si>
    <t>Иссечение послеоперационного рубца размером до 5 см</t>
  </si>
  <si>
    <t>А16.01.023.006</t>
  </si>
  <si>
    <t>Иссечение послеоперационного рубца размером более 5 см</t>
  </si>
  <si>
    <t>А16.01.027.003.001</t>
  </si>
  <si>
    <t>Оперативное лечение вросшего ногтя 1 единицы (1 ед. соответствует 1 стороне ногтевой фаланги)</t>
  </si>
  <si>
    <t>А16.01.027.003.002</t>
  </si>
  <si>
    <t>Оперативное лечение вросшего ногтя 2 единицы</t>
  </si>
  <si>
    <t>А16.01.027.003.003</t>
  </si>
  <si>
    <t>Оперативное лечение вросшего ногтя 3 единицы</t>
  </si>
  <si>
    <t>А16.01.027.003.004</t>
  </si>
  <si>
    <t>Оперативное лечение вросшего ногтя 4 единицы</t>
  </si>
  <si>
    <t>А16.30.064.001.001</t>
  </si>
  <si>
    <t>Стоимость без цитологического и гистологического исследований</t>
  </si>
  <si>
    <t>Манипуляции без стоимости лекарств, расходных материалов</t>
  </si>
  <si>
    <t>МАНИПУЛЯЦИИ И ИССЛЕДОВАНИЯ ВРАЧА-ТРАВМАТОЛОГА-ОРТОПЕДА</t>
  </si>
  <si>
    <t>А11.04.006.001.01</t>
  </si>
  <si>
    <t xml:space="preserve">Периартикулярная лекарственная блокада без стоимости препаратов                                                                                  </t>
  </si>
  <si>
    <t>А15.03.007</t>
  </si>
  <si>
    <t xml:space="preserve">Наложение шин                                                                                                           </t>
  </si>
  <si>
    <t>А15.03.007.001</t>
  </si>
  <si>
    <t xml:space="preserve">Наложение малых гипсовых лонгет                                                                              </t>
  </si>
  <si>
    <t>А15.03.007.002</t>
  </si>
  <si>
    <t xml:space="preserve">Наложение больших гипсовых лонгет                                                                          </t>
  </si>
  <si>
    <t>А15.03.009.003</t>
  </si>
  <si>
    <t xml:space="preserve">Наложение гипсовых повязок малых                                                                                        </t>
  </si>
  <si>
    <t>А15.03.009.004</t>
  </si>
  <si>
    <t xml:space="preserve">Наложение гипсовых повязок больших                                                                                      </t>
  </si>
  <si>
    <t>А15.03.010</t>
  </si>
  <si>
    <t xml:space="preserve">Снятие гипсовых лонгет                                                                                                  </t>
  </si>
  <si>
    <t>А15.03.010.001</t>
  </si>
  <si>
    <t xml:space="preserve">Снятие циркулярных гипсовых повязок                                                                                     </t>
  </si>
  <si>
    <t>А16.01.004.005</t>
  </si>
  <si>
    <t xml:space="preserve">ПХО локальных ожогов кожи 1, 2 степени                                                                                  </t>
  </si>
  <si>
    <t>А16.01.004.006</t>
  </si>
  <si>
    <t xml:space="preserve">ПХО обширных локальных ожогов кожи и тканей 1 и 2 степени                                                                                          </t>
  </si>
  <si>
    <t>А16.01.066.1</t>
  </si>
  <si>
    <t xml:space="preserve">Удаление инородного тела мягких тканей                                                                                  </t>
  </si>
  <si>
    <t>А16.03.033</t>
  </si>
  <si>
    <t xml:space="preserve">Наложение фиксирующей повязки                                                                                           </t>
  </si>
  <si>
    <t>А16.03.092</t>
  </si>
  <si>
    <t xml:space="preserve">Репозиция отломков костей при закрытом переломе                                                                        </t>
  </si>
  <si>
    <t>А16.04.018</t>
  </si>
  <si>
    <t xml:space="preserve">Вправление вывихов малых суставов                                                                                       </t>
  </si>
  <si>
    <t>А16.04.018.1</t>
  </si>
  <si>
    <t xml:space="preserve">Вправление вывихов крупных суставов                                                                                     </t>
  </si>
  <si>
    <t>А16.30.069.002</t>
  </si>
  <si>
    <t xml:space="preserve">Снятие послеоперац. швов, лигатур  (1-4 шва)                                                                                     </t>
  </si>
  <si>
    <t>А16.30.069.003</t>
  </si>
  <si>
    <t xml:space="preserve">Снятие послеоперац.швов (4 шва и более)                                                                                 </t>
  </si>
  <si>
    <t>А16.30.076</t>
  </si>
  <si>
    <t xml:space="preserve">Вскрытие гематомы                                                                                                       </t>
  </si>
  <si>
    <t>А24.01.002</t>
  </si>
  <si>
    <t xml:space="preserve">Постановка компрессов                                                                                                   </t>
  </si>
  <si>
    <t>ПАТОЛОГО-АНАТОМИЧЕСКИЕ ИССЛЕДОВАНИЯ</t>
  </si>
  <si>
    <t>В03.030.001.1</t>
  </si>
  <si>
    <t>Санитарная обработка и облачение тела</t>
  </si>
  <si>
    <t>В03.030.001.2</t>
  </si>
  <si>
    <t>Бальзамирование тела (до 80 кг)</t>
  </si>
  <si>
    <t>В03.030.001.3</t>
  </si>
  <si>
    <t>Бальзамирование тела (свыше 80 кг)</t>
  </si>
  <si>
    <t>В03.030.001.4</t>
  </si>
  <si>
    <t>Бальзамирование лица</t>
  </si>
  <si>
    <t>В03.030.001</t>
  </si>
  <si>
    <t>Санитарная и косметическая обработка и облачение тела</t>
  </si>
  <si>
    <t>А08.01.001</t>
  </si>
  <si>
    <t>Патолого-анатомическое исследование биопсийного (операционного) материала кожи</t>
  </si>
  <si>
    <t>А08.05.002</t>
  </si>
  <si>
    <t>Патолого-анатомическое исследование биопсийного (операционного) материала костного мозга</t>
  </si>
  <si>
    <t>А08.05.002.001</t>
  </si>
  <si>
    <t>Патолого-анатомическое исследование биопсийного (операционного) материала костного мозга с применением иммуногистохимических методов</t>
  </si>
  <si>
    <t>А08.06.002</t>
  </si>
  <si>
    <t>Патолого-анатомическое исследование биопсийного (операционного) материала лимфоузла</t>
  </si>
  <si>
    <t>А08.06.002.001</t>
  </si>
  <si>
    <t>Патолого-анатомическое исследование биопсийного (операционного) материала лимфоузла с применением иммуногистохимических методов</t>
  </si>
  <si>
    <t>А08.14.001</t>
  </si>
  <si>
    <t>Патолого-анатомическое исследование операционного материала печени</t>
  </si>
  <si>
    <t>А08.14.004</t>
  </si>
  <si>
    <t>Патолого-анатомическое исследование материала пункционной биопсии печени</t>
  </si>
  <si>
    <t>А08.14.004.001</t>
  </si>
  <si>
    <t>Патолого-анатомическое исследование материала печени с применением иммуногистохимических методов</t>
  </si>
  <si>
    <t>А08.15.001</t>
  </si>
  <si>
    <t>Патолого-анатомическое исследование биопсийного (пункционного) материала поджелудочной железы</t>
  </si>
  <si>
    <t>А08.15.002</t>
  </si>
  <si>
    <t>Патолого-анатомическое исследование операционного материала поджелудочной железы</t>
  </si>
  <si>
    <t>А08.20.002.001</t>
  </si>
  <si>
    <t>Патолого-анатомическое исследование соскоба полости матки, цервикального канала</t>
  </si>
  <si>
    <t>А08.20.008</t>
  </si>
  <si>
    <t>Патолого-анатомическое исследование операционного материала женских половых органов</t>
  </si>
  <si>
    <t>А08.20.008.01</t>
  </si>
  <si>
    <t>Диагностическое иммуногистохимическое исследование материала женских половых органов</t>
  </si>
  <si>
    <t>А08.20.009</t>
  </si>
  <si>
    <t>Патолого-анатомическое исследование биопсийного (пункционного) материала молочной железы</t>
  </si>
  <si>
    <t>А08.20.009.001</t>
  </si>
  <si>
    <t>Патолого-анатомическое исследование операционного материала молочной железы</t>
  </si>
  <si>
    <t>А08.20.009.002</t>
  </si>
  <si>
    <t>Иммуногистохимическое исследование рецепторного статуса, Her-2-neu (ИГХ) материала молочной железы</t>
  </si>
  <si>
    <t>А08.20.011</t>
  </si>
  <si>
    <t>Патолого-анатомическое исследование биопсийного материала шейки матки</t>
  </si>
  <si>
    <t>А08.21.001</t>
  </si>
  <si>
    <t>Патолого-анатомическое исследование пункционного материала предстательной железы</t>
  </si>
  <si>
    <t>А08.21.001.002</t>
  </si>
  <si>
    <t>Патолого-анатомическое исследование биопсийного (операционного) материала предстательной железы с применением иммуногистохимических методов</t>
  </si>
  <si>
    <t>А08.21.004</t>
  </si>
  <si>
    <t>Патолого-анатомическое исследование операционного материала новообразований мужских половых органов</t>
  </si>
  <si>
    <t>А08.30.006</t>
  </si>
  <si>
    <t>Гистологическое исследование готовых препаратов (за 1 стекло)</t>
  </si>
  <si>
    <t>А08.30.006.04</t>
  </si>
  <si>
    <t>Гистологическое исследование готовых препаратов с блоками (за 1 блок)</t>
  </si>
  <si>
    <t>А08.30.006.01</t>
  </si>
  <si>
    <t>Изготовление срезов с парафиновых блоков (1 блок)</t>
  </si>
  <si>
    <t>А08.30.006.02</t>
  </si>
  <si>
    <t>Перезаливка парафинового блока (1 блок)</t>
  </si>
  <si>
    <t>А08.30.006.03</t>
  </si>
  <si>
    <t>Дополнительная гистохимическая окраска микропрепаратов (за 1 препарат)</t>
  </si>
  <si>
    <t>А08.30.013</t>
  </si>
  <si>
    <t>Диффернциальная иммуногистохимическая диагностика опухолей (ИГХ), широкая панель антител (диагностика метастазов без выявленого первичного очага, лимфома, саркома) за 1 клинический случай</t>
  </si>
  <si>
    <t>А08.30.017</t>
  </si>
  <si>
    <t>Срочное интраоперационное патолого-анатомическое исследование</t>
  </si>
  <si>
    <t>А08.30.021.001</t>
  </si>
  <si>
    <t>Иммуногистохимическое исследование (ИГХ) за 1 (одно) антитело</t>
  </si>
  <si>
    <t>А08.30.032</t>
  </si>
  <si>
    <t>Дистанционное описание и интерпретация гистологических микропрепаратов с использованием телемедицинских технологий (телапатология, второе мнение) за 1 клинический случай</t>
  </si>
  <si>
    <t>А08.30.039</t>
  </si>
  <si>
    <t>Определение экспрессии белка PDL1 иммуногистохимическим методом</t>
  </si>
  <si>
    <t>А08.30.040</t>
  </si>
  <si>
    <t xml:space="preserve">Диагностическое иммуногистохимическое исследование микросателлитной нестабильности (экспрессия белков MLH1, MSH2, MSH6, PMS2) при раке толстой кишки, эндометрия, яичников и др. за 1 клинический случай
</t>
  </si>
  <si>
    <t>А08.30.046.01</t>
  </si>
  <si>
    <t>Патолого-анатомическое исследование эндоскопического биопсийного материала</t>
  </si>
  <si>
    <t>А08.30.046.02</t>
  </si>
  <si>
    <t>Патолого-анатомическое исследование биопсийного (операционного) материала ЛОР органов</t>
  </si>
  <si>
    <t>А08.30.046.03</t>
  </si>
  <si>
    <t>Патолого-анатомическое исследование биопсийного ("малого" операционного) материала</t>
  </si>
  <si>
    <t>А08.30.046.04</t>
  </si>
  <si>
    <t>Патолого-анатомическое исследование "большого" операционного материала</t>
  </si>
  <si>
    <t>А08.30.046.010</t>
  </si>
  <si>
    <t>Консультация готовых гистологических препаратов из других учреждений за 1клинический случай (второе мнение)</t>
  </si>
  <si>
    <t>А08.30.019.002</t>
  </si>
  <si>
    <t>Патолого-анатомическое вскрытие первой категории сложности</t>
  </si>
  <si>
    <t>А08.30.019.003</t>
  </si>
  <si>
    <t>Патолого-анатомическое вскрытие второй категории сложности</t>
  </si>
  <si>
    <t>А08.30.019.004</t>
  </si>
  <si>
    <t>Патолого-анатомическое вскрытие третьей категории сложности</t>
  </si>
  <si>
    <t>А08.30.019.005</t>
  </si>
  <si>
    <t>Патолого-анатомическое вскрытие четвертой категории сложности</t>
  </si>
  <si>
    <t>А08.30.019.006</t>
  </si>
  <si>
    <t>Патолого-анатомическое вскрытие пятой категории сложности</t>
  </si>
  <si>
    <t>МАНИПУЛЯЦИИ И ИССЛЕДОВАНИЯ ВРАЧА-ОФТАЛЬМОЛОГА</t>
  </si>
  <si>
    <t>А02.26.003.001</t>
  </si>
  <si>
    <t>Офтальмоскопия непрямая (2 глаза)</t>
  </si>
  <si>
    <t>А02.26.008</t>
  </si>
  <si>
    <t>Тест Амслера Скотометрия (тест Амслера-Маринчева)</t>
  </si>
  <si>
    <t>А02.26.013</t>
  </si>
  <si>
    <t>Определение рефракции с помощью набора пробных линз (2 глаза)</t>
  </si>
  <si>
    <t>А02.26.014</t>
  </si>
  <si>
    <t>Скиаскопия</t>
  </si>
  <si>
    <t>А02.26.015</t>
  </si>
  <si>
    <t>Тонометрия по Маклакову</t>
  </si>
  <si>
    <t>А02.26.015.002</t>
  </si>
  <si>
    <t>Тонометрия прибором iCare (2 глаза)</t>
  </si>
  <si>
    <t>А02.26.015.003</t>
  </si>
  <si>
    <t>Пневмотонометрия (2 глаза)</t>
  </si>
  <si>
    <t>А12.26.016</t>
  </si>
  <si>
    <t>Авторефрактометрия с узким зрачком (2 глаза)</t>
  </si>
  <si>
    <t>А02.26.020</t>
  </si>
  <si>
    <t>Проба Ширмера (определение количества слезопродукции)</t>
  </si>
  <si>
    <t>А02.26.030</t>
  </si>
  <si>
    <t>Тест Норна (2 глаза)</t>
  </si>
  <si>
    <t>А02.26.032</t>
  </si>
  <si>
    <t>Расчет ИОЛ на приборе Lenstar (2 глаза)</t>
  </si>
  <si>
    <t>А02.26.033</t>
  </si>
  <si>
    <t>Пахиметрия (1 глаз)</t>
  </si>
  <si>
    <t>А02.26.034</t>
  </si>
  <si>
    <t>Диоптриметрия</t>
  </si>
  <si>
    <t>А02.26.035</t>
  </si>
  <si>
    <t>Кератотопография (на приборе Pentacam) (2 глаза)</t>
  </si>
  <si>
    <t>А02.26.037</t>
  </si>
  <si>
    <t>ЗВП (зрительные вызванные потенциалы мозга)</t>
  </si>
  <si>
    <t>А03.26.002</t>
  </si>
  <si>
    <t>Гониоскопия (2 глаза)</t>
  </si>
  <si>
    <t>А03.26.003</t>
  </si>
  <si>
    <t>Осмотр периферии глазного дна с использованием трехзеркальной линзы Гольдмана (2 глаза)</t>
  </si>
  <si>
    <t>А03.26.003.001</t>
  </si>
  <si>
    <t>Тонометрия по Гольдману (2 глаза)</t>
  </si>
  <si>
    <t>А03.26.005.001</t>
  </si>
  <si>
    <t>Биомикрофотография глазного дна с использованием фундус-камеры</t>
  </si>
  <si>
    <t>А03.26.005.003</t>
  </si>
  <si>
    <t>Исследование топографии роговицы</t>
  </si>
  <si>
    <t>А03.26.005.004</t>
  </si>
  <si>
    <t xml:space="preserve">Определение иридотрабекулярного контакта </t>
  </si>
  <si>
    <t>А03.26.005.005</t>
  </si>
  <si>
    <t xml:space="preserve">Определение угла передней камеры </t>
  </si>
  <si>
    <t>А03.26.005.006</t>
  </si>
  <si>
    <t xml:space="preserve">Определение топографии хрусталика </t>
  </si>
  <si>
    <t>А03.26.006</t>
  </si>
  <si>
    <t>Флюоресцентная ангиография со стоимостью расходных материалов</t>
  </si>
  <si>
    <t>А03.26.018.001</t>
  </si>
  <si>
    <t>Биомикроскопия переднего отрезка (2 глаза)</t>
  </si>
  <si>
    <t>А03.26.020</t>
  </si>
  <si>
    <t>Компьютерная периметрия (1 глаз)</t>
  </si>
  <si>
    <t>А03.26.023</t>
  </si>
  <si>
    <t>Эхобиометрия (А-метод) (1 глаз)</t>
  </si>
  <si>
    <t>А04.26.004.002</t>
  </si>
  <si>
    <t>УЗИ глаза (1 глаз)</t>
  </si>
  <si>
    <t>А11.26.005.002</t>
  </si>
  <si>
    <t>Зондирование слезных канальцев, активация слезных точек, промывание слезно-носового канала</t>
  </si>
  <si>
    <t>А05.26.009</t>
  </si>
  <si>
    <t>Исследование хориокапиллярного кровотока (1 глаз)</t>
  </si>
  <si>
    <t>А05.26.012.001</t>
  </si>
  <si>
    <t>Оптическая когерентная томография макулярной зоны (1 глаз)</t>
  </si>
  <si>
    <t>А05.26.012</t>
  </si>
  <si>
    <t>Оптическая когерентная томография диска зрительного нерва (1 глаз)</t>
  </si>
  <si>
    <t>А05.26.012.002</t>
  </si>
  <si>
    <t>Оптическая когерентная томография макулярной области в ангио-режиме (1 глаз)</t>
  </si>
  <si>
    <t>А05.26.012.003</t>
  </si>
  <si>
    <t>Оптическая когерентная томография диска зрительного нерва в ангио-режиме (1 глаз)</t>
  </si>
  <si>
    <t>А11.26.011</t>
  </si>
  <si>
    <t>Парабульбарные, субконъюнктивальные инъекции (1 глаз) без стоимости препарата</t>
  </si>
  <si>
    <t>А11.26.016</t>
  </si>
  <si>
    <t>Иньекционное лечение халазиона (введение дипроспана) без стоимости препарата</t>
  </si>
  <si>
    <t>А12.26.022</t>
  </si>
  <si>
    <t>Забор материала из конъюнктивальной полости для посева</t>
  </si>
  <si>
    <t>А14.26.002.001</t>
  </si>
  <si>
    <t>Инстилляция капель</t>
  </si>
  <si>
    <t>А16.26.013</t>
  </si>
  <si>
    <t>Удаление халазиона со стоимостью расходных материалов и анестезией</t>
  </si>
  <si>
    <t>А16.26.018</t>
  </si>
  <si>
    <t>Эпиляция ресниц</t>
  </si>
  <si>
    <t>А16.26.034.001</t>
  </si>
  <si>
    <t>Удаление инородного тела конъюнктивы, роговицы с местной анестезией</t>
  </si>
  <si>
    <t>А16.26.051</t>
  </si>
  <si>
    <t>Удаление инородного тела роговицы с анестезией</t>
  </si>
  <si>
    <t>А16.26.086.001</t>
  </si>
  <si>
    <t>Интравитреальное  введение препарата Озурдекс  без стоимости препарата</t>
  </si>
  <si>
    <t>А16.26.086.002</t>
  </si>
  <si>
    <t>Интравитреальное введение ингибиторов ангиогенеза без стоимости препарата</t>
  </si>
  <si>
    <t>А16.26.096</t>
  </si>
  <si>
    <t>YAG-лазерная дисцизия задней капсулы хрусталика при вторичной катаракте 1 категории сложности</t>
  </si>
  <si>
    <t>А16.26.096.001</t>
  </si>
  <si>
    <t>YAG-лазерная дисцизия задней капсулы хрусталика при вторичной катаракте 2 категории сложности (ИОЛ премиум-класса, дислокация ИОЛ)</t>
  </si>
  <si>
    <t>А16.26.137.001</t>
  </si>
  <si>
    <t>Снятие швов с коньюнктивы</t>
  </si>
  <si>
    <t>А16.30.069</t>
  </si>
  <si>
    <t>Снятие швов с кожи</t>
  </si>
  <si>
    <t>А21.26.001</t>
  </si>
  <si>
    <t>Массаж и обработка краев век (2 глаза)</t>
  </si>
  <si>
    <t>А22.26.005</t>
  </si>
  <si>
    <t>YAG-лазерная периферическая иридэктомия</t>
  </si>
  <si>
    <t>А22.26.019</t>
  </si>
  <si>
    <t>Десцеметогониопунктура</t>
  </si>
  <si>
    <t>А22.26.023</t>
  </si>
  <si>
    <t>Селективная лазерная трабекулопластика (СЛТ)</t>
  </si>
  <si>
    <t>А23.26.001</t>
  </si>
  <si>
    <t>Подбор очковой коррекции зрения</t>
  </si>
  <si>
    <t>А23.26.001. 005</t>
  </si>
  <si>
    <t>Подбор сложной  очковой  коррекции ( 2 глаза)</t>
  </si>
  <si>
    <t>А23.26.002.1</t>
  </si>
  <si>
    <t>Установка или снятие МКЛ</t>
  </si>
  <si>
    <t>В01.029.001.007</t>
  </si>
  <si>
    <t>Комплексная диагностика перед проведением эксимер-лазерной операции</t>
  </si>
  <si>
    <t>В03.029.001.001</t>
  </si>
  <si>
    <t>Комплексное обследование спортсменов</t>
  </si>
  <si>
    <t>В03.029.001.002</t>
  </si>
  <si>
    <t>Комплексное обследование перед операцией по поводу катаракты</t>
  </si>
  <si>
    <t>В03.029.001.004</t>
  </si>
  <si>
    <t>Комплексное обследование при глаукоме первичное</t>
  </si>
  <si>
    <t>В03.029.001.005</t>
  </si>
  <si>
    <t>Комплексное обследование при глаукоме повторное</t>
  </si>
  <si>
    <t>В03.029.001.006</t>
  </si>
  <si>
    <t>Комплексное обследование при патологии сетчатки первичное</t>
  </si>
  <si>
    <t>В03.029.001.007</t>
  </si>
  <si>
    <t>Комплексное обследование при патологии сетчатки повторное</t>
  </si>
  <si>
    <t>МАНИПУЛЯЦИИ И ИССЛЕДОВАНИЯ ВРАЧА -ГАСТРОЭНТЕРОЛОГА (КВЗ)</t>
  </si>
  <si>
    <t>А07.16.006</t>
  </si>
  <si>
    <t>Диагностика Нb-пилори на аппарате «ХЕЛИК – скан» неинвазивный дыхательный тест</t>
  </si>
  <si>
    <t>МАНИПУЛЯЦИИ И ИССЛЕДОВАНИЯ ВРАЧА-ОТОЛАРИНГОЛОГА (КВЗ и Стационар)</t>
  </si>
  <si>
    <t>А03.08.004.001</t>
  </si>
  <si>
    <t>Эндоскопия ЛОР органов</t>
  </si>
  <si>
    <t>А03.25.001</t>
  </si>
  <si>
    <t>Исследование вестибулярного аппарата</t>
  </si>
  <si>
    <t>А03.25.003</t>
  </si>
  <si>
    <t>Исследование слуха камертонами</t>
  </si>
  <si>
    <t>А04.08.001</t>
  </si>
  <si>
    <t>Эхосинусоскопия</t>
  </si>
  <si>
    <t>А11.08.004</t>
  </si>
  <si>
    <t>Пункция лобной пазухи</t>
  </si>
  <si>
    <t>А11.08.005</t>
  </si>
  <si>
    <t>Внутриносовые блокады (включая местную анестезию)</t>
  </si>
  <si>
    <t>А11.08.006</t>
  </si>
  <si>
    <t>Блокада глотки</t>
  </si>
  <si>
    <t>А11.08.10.003</t>
  </si>
  <si>
    <t>Взятие мазков из ЛОР-органов на флору и чувствительность</t>
  </si>
  <si>
    <t>А11.08.013.001</t>
  </si>
  <si>
    <t>Пункция верхнечелюстной пазухи</t>
  </si>
  <si>
    <t>А11.25.007</t>
  </si>
  <si>
    <t>Тимпанопункция</t>
  </si>
  <si>
    <t>А11.26.004</t>
  </si>
  <si>
    <t>Промывание слезоотводящих путей (оба глаза)</t>
  </si>
  <si>
    <t>А12.25.001</t>
  </si>
  <si>
    <t>Аудиометрия</t>
  </si>
  <si>
    <t>А12.25.005</t>
  </si>
  <si>
    <t>Импедансометрия</t>
  </si>
  <si>
    <t>А12.25.007</t>
  </si>
  <si>
    <t>Тимпанометрия</t>
  </si>
  <si>
    <t>А14.25.001</t>
  </si>
  <si>
    <t>Туалет уха под контролем микроскопа</t>
  </si>
  <si>
    <t>А14.25.001.001</t>
  </si>
  <si>
    <t>Удаление серной пробки</t>
  </si>
  <si>
    <t>А14.25.001.002</t>
  </si>
  <si>
    <t>Туалет ушей при гнойных заболеваниях</t>
  </si>
  <si>
    <t>А16.01.004.004</t>
  </si>
  <si>
    <t>Первичная хирургическая обработка ЛОР-органов</t>
  </si>
  <si>
    <t>А16.07.078</t>
  </si>
  <si>
    <t>Удаление инородного тела из уха, горла, носа</t>
  </si>
  <si>
    <t>А16.08.006</t>
  </si>
  <si>
    <t>Тампонада носа при кровотечениях</t>
  </si>
  <si>
    <t>А16.08.006.002</t>
  </si>
  <si>
    <t>Задняя тампонада носа</t>
  </si>
  <si>
    <t>А16.08.007.002</t>
  </si>
  <si>
    <t>Удаление инородного тела из гортани (сложное)</t>
  </si>
  <si>
    <t>А16.08.016</t>
  </si>
  <si>
    <t>Промывание небных миндалин лекарственными веществами</t>
  </si>
  <si>
    <t>А16.08.023</t>
  </si>
  <si>
    <t>Промывание верхнечелюстной пазухи через соустье</t>
  </si>
  <si>
    <t>А16.08.023.001</t>
  </si>
  <si>
    <t>Промывание полости носа лекарственными веществами</t>
  </si>
  <si>
    <t>А16.08.023.002</t>
  </si>
  <si>
    <t>Промывание верхнечелюстной пазухи</t>
  </si>
  <si>
    <t>А16.08.079</t>
  </si>
  <si>
    <t>Вскрытие фурункула, атеромы, гематомы, абсцесса ЛОР-органов</t>
  </si>
  <si>
    <t>А16.08.080</t>
  </si>
  <si>
    <t>Промывание полости абсцесса лекарственными веществами</t>
  </si>
  <si>
    <t>А16.08.081</t>
  </si>
  <si>
    <t>Удаление папиллом ЛОР-органов</t>
  </si>
  <si>
    <t>А16.08.082</t>
  </si>
  <si>
    <t>Удаление инородного тела из гортани</t>
  </si>
  <si>
    <t>А16.12.036</t>
  </si>
  <si>
    <t>Катетеризация слуховой трубы</t>
  </si>
  <si>
    <t>А16.25.012</t>
  </si>
  <si>
    <t>Продувание ушей по Политцеру</t>
  </si>
  <si>
    <t>А16.25.044</t>
  </si>
  <si>
    <t>Массаж барабанной перепонки (пневмомассаж)</t>
  </si>
  <si>
    <t>А16.25.045</t>
  </si>
  <si>
    <t>Парацентез барабанной перепонки</t>
  </si>
  <si>
    <t>А23.30.057</t>
  </si>
  <si>
    <t>Медикаментозное прижигание ЛОР-органов</t>
  </si>
  <si>
    <t>А23.30.058</t>
  </si>
  <si>
    <t>Инстилляция и аппликация лекарственных веществ</t>
  </si>
  <si>
    <t>А23.30.059</t>
  </si>
  <si>
    <t>Вливание в гортань лекарственных веществ</t>
  </si>
  <si>
    <t>МАНИПУЛЯЦИИ ВРАЧА-НЕВРОЛОГА (КВЗ+Стационар)</t>
  </si>
  <si>
    <t>А11.01.003.029</t>
  </si>
  <si>
    <t>Внутрикожные новокаиновые обкалывания по Аствацатурову</t>
  </si>
  <si>
    <t>А11.01.002.001</t>
  </si>
  <si>
    <t>Подкожные новокаиновые инфильтрации по Заславскому</t>
  </si>
  <si>
    <t>А11.24.002</t>
  </si>
  <si>
    <t>Корешковые новокаиновые блокады (без стоимости препарата)</t>
  </si>
  <si>
    <t>А11.24.003</t>
  </si>
  <si>
    <t>Блокады в точку позвоночной артерии (без стоимости препарата)</t>
  </si>
  <si>
    <t>А11.24.004</t>
  </si>
  <si>
    <t>Вагосимпатическая блокада (без стоимости препарата)</t>
  </si>
  <si>
    <t>А11.24.005</t>
  </si>
  <si>
    <t>Трункусно-ганглионарная блокада звезчатого узла (без стоимости препарата)</t>
  </si>
  <si>
    <t>А11.24.006</t>
  </si>
  <si>
    <t>Паравертебральная трункусно-ганглионарная блокада на грудном уровне (без стоимости препарата)</t>
  </si>
  <si>
    <t>А11.24.007</t>
  </si>
  <si>
    <t>Блокада бедренного нерва (метод Левена) (без стоимости препарата)</t>
  </si>
  <si>
    <t>А11.24.008</t>
  </si>
  <si>
    <t>Блокада передней лестничной мышцы (без стоимости препарата)</t>
  </si>
  <si>
    <t>А11.24.009</t>
  </si>
  <si>
    <t>Блокада большой грудной мышцы (без стоимости препарата)</t>
  </si>
  <si>
    <t>А11.24.010</t>
  </si>
  <si>
    <t>Блокада в область сухожилия надостной мышцы (при синдроме плечо-кисть и плече-лопаточном периартрозе) (без стоимости препарата)</t>
  </si>
  <si>
    <t>А11.24.011</t>
  </si>
  <si>
    <t>Блокада грушевидной мышцы (без стоимости препарата)</t>
  </si>
  <si>
    <t>А11.24.012</t>
  </si>
  <si>
    <t>Блокада в область кубитального канала (без стоимости препарата)</t>
  </si>
  <si>
    <t>А11.24.013</t>
  </si>
  <si>
    <t>Блокада мышц воротниковой зоны (без стоимости препарата)</t>
  </si>
  <si>
    <t>А11.24.014</t>
  </si>
  <si>
    <t>Блокада паравертебральная шейного отдела позвоночника (без стоимости препарата)</t>
  </si>
  <si>
    <t>А11.24.015</t>
  </si>
  <si>
    <t>Блокада паравертебральная грудного отдела позвоночника (без стоимости препарата)</t>
  </si>
  <si>
    <t>А11.24.016</t>
  </si>
  <si>
    <t>Блокада паравертебральная пояснично-крестцового отдела позвоночника (без стоимости препарата)</t>
  </si>
  <si>
    <t>А11.24.017</t>
  </si>
  <si>
    <t>Блокада триггерных точек (область головы) (без стоимости препарата)</t>
  </si>
  <si>
    <t>А11.24.018</t>
  </si>
  <si>
    <t>Блокада триггерных точек (без стоимости препарата)</t>
  </si>
  <si>
    <t>А11.24.019</t>
  </si>
  <si>
    <t>Блокада метакарпального канала (без стоимости препарата)</t>
  </si>
  <si>
    <t>А11.24.020</t>
  </si>
  <si>
    <t>Блокада в область тарзального канала (без стоимости препарата)</t>
  </si>
  <si>
    <t>А11.24.021</t>
  </si>
  <si>
    <t>Блокада в область канала внутреннего пяточного нерва (без стоимости препарата)</t>
  </si>
  <si>
    <t>А11.24.022</t>
  </si>
  <si>
    <t>Блокада при остром неврите тройничного нерва (без стоимости препарата)</t>
  </si>
  <si>
    <t>А11.24.023</t>
  </si>
  <si>
    <t>Обкалывание при невропатии тройничного нерва (симптом пятна) (без стоимости препарата)</t>
  </si>
  <si>
    <t>А13.29.021</t>
  </si>
  <si>
    <t>Занятие с клиническим нейропсихологом (30 мин)</t>
  </si>
  <si>
    <t>А13.29.022</t>
  </si>
  <si>
    <t>Нейропсихологическое тестирование (1,5 час)</t>
  </si>
  <si>
    <t>А14.30.013.001</t>
  </si>
  <si>
    <t>Профилактика и обработка пролежней (механическая, ручная, с использованием технических средств, в т.ч. противопролежневого матраса, лечение положением) 1 сутки</t>
  </si>
  <si>
    <t>А19.30.006.004</t>
  </si>
  <si>
    <t>Механотерапия с элементами эрготерапии</t>
  </si>
  <si>
    <t>А19.30.021</t>
  </si>
  <si>
    <t>Электро-магнитная стимуляция OptimusPro (15 минут)</t>
  </si>
  <si>
    <t>А19.30.022</t>
  </si>
  <si>
    <t>Сенсорная беговая дорожка с БОС-С-mill (20 минут)</t>
  </si>
  <si>
    <t>А19.30.023</t>
  </si>
  <si>
    <t>Тракция Robotic ATT (15-20 минут)</t>
  </si>
  <si>
    <t>А19.30.024</t>
  </si>
  <si>
    <t>ТМС на MagPro R300 (20 минут)</t>
  </si>
  <si>
    <t>А19.30.025</t>
  </si>
  <si>
    <t>VR реабилитация с механической стимуляцией опорных зон ReviVR (20 минут)</t>
  </si>
  <si>
    <t>А19.30.026</t>
  </si>
  <si>
    <t>Вертикализатор с коленным упором (20 минут)</t>
  </si>
  <si>
    <t>А19.30.027</t>
  </si>
  <si>
    <t>Реабилитация локтевого сустава Flex (30 минут)</t>
  </si>
  <si>
    <t>А19.30.028</t>
  </si>
  <si>
    <t>Степпер Stair 4100s med-500 (20 минут)</t>
  </si>
  <si>
    <t>А19.30.029</t>
  </si>
  <si>
    <t>Корвит механическая стимуляция опорных зон (20 минут)</t>
  </si>
  <si>
    <t>А21.02.002</t>
  </si>
  <si>
    <t>Электродиагностика и электростимуляция речевой мускулатуры на аппарате Вокастим (30 мин.)</t>
  </si>
  <si>
    <t>А21.02.003</t>
  </si>
  <si>
    <t>Внутриглоточная стимуляция на аппарате Вокастим</t>
  </si>
  <si>
    <t>А21.03.006</t>
  </si>
  <si>
    <t>Мануальная терапия классическая, сеанс</t>
  </si>
  <si>
    <t>А21.03.006.001</t>
  </si>
  <si>
    <t>Классическая мануальная терапия (1 сеанс) для амбулаторных больных</t>
  </si>
  <si>
    <t>А21.03.006.002</t>
  </si>
  <si>
    <t>Мануальная коррекция с применением комбинированных методик (кинезиотерапии, PNF, миофасциального релиза, постизометрической релаксации, Бобат)</t>
  </si>
  <si>
    <t>А21.03.006.003</t>
  </si>
  <si>
    <t>Биоуправление по стабилограмме</t>
  </si>
  <si>
    <t>А21.03.006.004</t>
  </si>
  <si>
    <t>Постизометрическая релаксация мышц с мануальным тестированием</t>
  </si>
  <si>
    <t>А21.03.006.005</t>
  </si>
  <si>
    <t>Индивидуальное занятие по кинезотерапии с применением техзники PNF</t>
  </si>
  <si>
    <t>А21.24.005.001</t>
  </si>
  <si>
    <t>Остеопатическая коррекция</t>
  </si>
  <si>
    <t>ПРИЕМ ЛОГОПЕДА</t>
  </si>
  <si>
    <t>А21.01.010</t>
  </si>
  <si>
    <t>Логопедический массаж (1 занятие)</t>
  </si>
  <si>
    <t>В01.080.004</t>
  </si>
  <si>
    <t>Прием (осмотр, консультация) медицинского логопеда</t>
  </si>
  <si>
    <t>В05.069.009</t>
  </si>
  <si>
    <t>Занятия по восстановлению речи (1 сеанс)</t>
  </si>
  <si>
    <t>В05.069.010</t>
  </si>
  <si>
    <t>Логопедическое занятие (1сеанс)</t>
  </si>
  <si>
    <t>В05.069.011</t>
  </si>
  <si>
    <t>Групповое занятие с логопедом (1сеанс)</t>
  </si>
  <si>
    <t>В05.069.012</t>
  </si>
  <si>
    <t>Классическое логопедическое обследование (1 сеанс)</t>
  </si>
  <si>
    <t>В05.069.019</t>
  </si>
  <si>
    <t>Комплексное логопедическое занятие 60 мин</t>
  </si>
  <si>
    <t>В05.069.020</t>
  </si>
  <si>
    <t>Логопедическое занятие с использованием аппаратных технологий</t>
  </si>
  <si>
    <t>В05.069.021</t>
  </si>
  <si>
    <t>Логопедическое занятие по реабилитационной программе</t>
  </si>
  <si>
    <t>БОТУЛИНОТЕРАПИЯ В НЕВРОЛОГИЧЕСКИХ ОТДЕЛЕНИЯХ</t>
  </si>
  <si>
    <t>А25.24.001.002.1</t>
  </si>
  <si>
    <t>Ботулинотерапия без контроля электронейромиографии до 100 ЕД Ксеомина, с учетом стоимости препарата</t>
  </si>
  <si>
    <t>А25.24.001.002.2</t>
  </si>
  <si>
    <t>Ботулинотерапия без контроля электронейромиографии до 150 ЕД Ксеомина, с учетом стоимости препарата</t>
  </si>
  <si>
    <t>А25.24.001.002.3</t>
  </si>
  <si>
    <t>Ботулинотерапия без контроля электронейромиографии до 200 ЕД Ксеомина, с учетом стоимости препарата</t>
  </si>
  <si>
    <t>А25.24.001.002.4</t>
  </si>
  <si>
    <t>Ботулинотерапия без контроля электронейромиографии до 250 ЕД Ксеомина, с учетом стоимости препарата</t>
  </si>
  <si>
    <t>А25.24.001.002.5</t>
  </si>
  <si>
    <t>Ботулинотерапия без контроля электронейромиографии до 300 ЕД Ксеомина, с учетом стоимости препарата</t>
  </si>
  <si>
    <t>А25.24.001.002.6</t>
  </si>
  <si>
    <t>Ботулинотерапия без контроля электронейромиографии до 350 ЕД Ксеомина, с учетом стоимости препарата</t>
  </si>
  <si>
    <t>А25.24.001.002.7</t>
  </si>
  <si>
    <t>Ботулинотерапия без контроля электронейромиографии до 400 ЕД Ксеомина, с учетом стоимости препарата</t>
  </si>
  <si>
    <t>А25.24.001.002.8</t>
  </si>
  <si>
    <t>Ботулинотерапия, повторный прием, с учетом стоимости препарата Ксеомин 50 ЕД</t>
  </si>
  <si>
    <t>А.11.24.001.1</t>
  </si>
  <si>
    <t>Введение препарата Ксеомин 50 ЕД</t>
  </si>
  <si>
    <t>А.11.24.001.2</t>
  </si>
  <si>
    <t>Введение препарата Ксеомин 50 ЕД с иглой Bo-ject</t>
  </si>
  <si>
    <t>А.11.24.001.3</t>
  </si>
  <si>
    <t>Введение препарата Ксеомин 100 ЕД</t>
  </si>
  <si>
    <t>А.11.24.001.4</t>
  </si>
  <si>
    <t>Введение препарата Ксеомин 100 ЕД с иглой Bo-ject</t>
  </si>
  <si>
    <t>А.11.24.001.5</t>
  </si>
  <si>
    <t>Введение препарата Ксеомин 200 ЕД</t>
  </si>
  <si>
    <t>А.11.24.001.6</t>
  </si>
  <si>
    <t>Введение препарата Ксеомин 200 ЕД с иглой Bo-ject</t>
  </si>
  <si>
    <t>А.11.24.001.7</t>
  </si>
  <si>
    <t>Введение препарата Ксеомин 300 ЕД</t>
  </si>
  <si>
    <t>А.11.24.001.8</t>
  </si>
  <si>
    <t>Введение препарата Ксеомин 300 ЕД с иглой Bo-ject</t>
  </si>
  <si>
    <t>А.11.24.001.9</t>
  </si>
  <si>
    <t>Введение препарата Ксеомин без стоимости препарата</t>
  </si>
  <si>
    <t>А.11.24.001.10</t>
  </si>
  <si>
    <t>Введение препарата Ксеомин без стоимости препарата с иглой Bo-ject</t>
  </si>
  <si>
    <t>А.11.24.001.11</t>
  </si>
  <si>
    <t>КТ-контроль при введение препарата ботулотоксин в повздошную-поясничные мышцы (без стоимости препарата)</t>
  </si>
  <si>
    <t>РЕФЛЕКСОТЕРАПИЯ</t>
  </si>
  <si>
    <t>А02.12.001.1</t>
  </si>
  <si>
    <t>Исследование пульса в рефлексотерапии</t>
  </si>
  <si>
    <t>А02.30.008.1</t>
  </si>
  <si>
    <t>Меридианное двигательное тестирование</t>
  </si>
  <si>
    <t>А02.30.008.2</t>
  </si>
  <si>
    <t>Мануальное мышечное тестирование в рефлексотерапии</t>
  </si>
  <si>
    <t>А02.30.008.3</t>
  </si>
  <si>
    <t>Пальпация корпоральных акупунктурных точек</t>
  </si>
  <si>
    <t>А02.30.008.4</t>
  </si>
  <si>
    <t>Пальпация рефлексогенных зон</t>
  </si>
  <si>
    <t>А02.30.008.5</t>
  </si>
  <si>
    <t>Мануальная рефлексодиагностика микросистем соответствия</t>
  </si>
  <si>
    <t>А21.30.009.1</t>
  </si>
  <si>
    <t>Классическое корпоральное иглоукалывание продолжительность 10 мин</t>
  </si>
  <si>
    <t>А21.30.009.2</t>
  </si>
  <si>
    <t>Классическое корпоральное иглоукалывание продолжительность 20 мин</t>
  </si>
  <si>
    <t>А21.30.009.3</t>
  </si>
  <si>
    <t>Классическое корпоральное иглоукалывание продолжительность 30 мин</t>
  </si>
  <si>
    <t>А21.30.009.4</t>
  </si>
  <si>
    <t>Классическое корпоральное иглоукалывание продолжительность 40 мин</t>
  </si>
  <si>
    <t>А21.30.009.5</t>
  </si>
  <si>
    <t>Корпоральное иглоукалывание в сочетании с меридианной гимнастикой продолжительность 30 мин</t>
  </si>
  <si>
    <t>А21.30.009.6</t>
  </si>
  <si>
    <t>Аурикулярное иглоукалывание (постановка игл в точки уха) продолжительность 30 мин</t>
  </si>
  <si>
    <t>А21.30.016.1</t>
  </si>
  <si>
    <t>«Баночный массаж» акупунктурных точек продолжительность 30 мин</t>
  </si>
  <si>
    <t>А21.30.017.1</t>
  </si>
  <si>
    <t>Пальцевой массаж акупунктурных точек продолжительность 10 мин</t>
  </si>
  <si>
    <t>А21.30.018</t>
  </si>
  <si>
    <t>Скальпакупунктура</t>
  </si>
  <si>
    <t>А20.30.024.008.1</t>
  </si>
  <si>
    <t>Акупунктурная карбокситерапия</t>
  </si>
  <si>
    <t>А20.30.039.1</t>
  </si>
  <si>
    <t>Карбокситерапия рефлексогенных точек (карбоксипунктура) (1 сеанс)</t>
  </si>
  <si>
    <t>МАНИПУЛЯЦИИ ВРАЧА-ХИРУРГА в хирургическом отделении</t>
  </si>
  <si>
    <t>А11.01.001.3</t>
  </si>
  <si>
    <t>А11.01.001.4</t>
  </si>
  <si>
    <t>Пункционная биопсия опухолевых образований мягких тканей</t>
  </si>
  <si>
    <t>А11.01.001.020</t>
  </si>
  <si>
    <t>Взятие материала для цитологического исследования опухолевых образований кожи, мягких тканей (мазок, соскоб)</t>
  </si>
  <si>
    <t>А11.22.002.010</t>
  </si>
  <si>
    <t>Пункционная биопсия щитовидной железы под контролем УЗИ (без стоимости УЗИ)</t>
  </si>
  <si>
    <t>А11.22.002.011</t>
  </si>
  <si>
    <t>Тонкоигольная аспирационная биопсия щитовидной железы</t>
  </si>
  <si>
    <t>А11.22.002.012</t>
  </si>
  <si>
    <t>Пункция под УЗИ контролем поверхностных органов (щитовидной железы, молочной железы, лимфатических узлов, мягких тканей) на цитологическое исследование (без стоимости цитологического исследования)</t>
  </si>
  <si>
    <t>А11.22.002.014</t>
  </si>
  <si>
    <t>Диагностическая пункция под УЗ-контролем поверхностных структур</t>
  </si>
  <si>
    <t>А11.22.002.015</t>
  </si>
  <si>
    <t>Диагностическая пункция под УЗ-контролем внутренних органов</t>
  </si>
  <si>
    <t>А11.22.002.016</t>
  </si>
  <si>
    <t>Лечебно-диагностическая пункция под УЗ-контролем</t>
  </si>
  <si>
    <t>А11.30.014.001</t>
  </si>
  <si>
    <t>Трепанобиопсия под УЗИ контролем поверхностных органов (щитовидной железы, молочной железы, лимфатических узлов, мягких тканей) на гистологическое или иммуногистохимическое исследование (без стоимости гистологического и ИГХ исследования)</t>
  </si>
  <si>
    <t>А14.30.010.001</t>
  </si>
  <si>
    <t>Установка, смена дренажа</t>
  </si>
  <si>
    <t>А15.01.001.010</t>
  </si>
  <si>
    <t>А15.01.001.011</t>
  </si>
  <si>
    <t>А15.01.001.012</t>
  </si>
  <si>
    <t>А15.01.001.013</t>
  </si>
  <si>
    <t>А16.01.003</t>
  </si>
  <si>
    <t>Некрэктомия (пролежней, при гнойных процессах)</t>
  </si>
  <si>
    <t>А16.01.017.009</t>
  </si>
  <si>
    <t>Электроэксцизия мелких новообразований кожи (1 шт)</t>
  </si>
  <si>
    <t>А16.09.004</t>
  </si>
  <si>
    <t>Дренирование плевральной полости при певмотораксе, других состояниях</t>
  </si>
  <si>
    <t>А16.16.006</t>
  </si>
  <si>
    <t>Бужирование пищевода 1 манипуляция</t>
  </si>
  <si>
    <t>А16.16.032.010</t>
  </si>
  <si>
    <t>Кардиодилятация (1 манипуляция)</t>
  </si>
  <si>
    <t>В01.003.004.002.1</t>
  </si>
  <si>
    <t>Местная проводниковая анестезия</t>
  </si>
  <si>
    <t>В01.003.004.005.2</t>
  </si>
  <si>
    <t>Стоимость без цитологического и гистологического исследований, манипуляции без стоимости лекарств, расходных материалов</t>
  </si>
  <si>
    <t>МАНИПУЛЯЦИИ И ИССЛЕДОВАНИЯ ВРАЧА-ГИНЕКОЛОГА (КВЗ+Стационар)</t>
  </si>
  <si>
    <t>А03.20.001</t>
  </si>
  <si>
    <t>Кольпоскопия простая</t>
  </si>
  <si>
    <t>А03.20.001.001</t>
  </si>
  <si>
    <t>Кольпоскопия расширенная</t>
  </si>
  <si>
    <t>А11.20.003.010</t>
  </si>
  <si>
    <t>Аспирационная биопсия тела матки</t>
  </si>
  <si>
    <t>А11.20.005.001</t>
  </si>
  <si>
    <t>Взятие мазка для исследования микрофлоры (Влагалища)</t>
  </si>
  <si>
    <t>А11.20.005.002</t>
  </si>
  <si>
    <t>Взятие мазка для исследования микрофлоры (Шейки матки)</t>
  </si>
  <si>
    <t>А11.20.005.003</t>
  </si>
  <si>
    <t>Взятие мазка для исследования микрофлоры (Уретры)</t>
  </si>
  <si>
    <t>А11.20.005.004</t>
  </si>
  <si>
    <t>Взятие мазка для исследования микрофлоры (Прямой кишки)</t>
  </si>
  <si>
    <t>А11.20.005.005.1</t>
  </si>
  <si>
    <t>Забор материала для исследования методом ПЦР (ДНК)-диагностики в топографических зонах (Уретра)</t>
  </si>
  <si>
    <t>А11.20.005.006.1</t>
  </si>
  <si>
    <t>Забор материала для исследования методом ПЦР (ДНК)-диагностики в топографических зонах (Цервикальный канал)</t>
  </si>
  <si>
    <t>А11.20.005.007.1</t>
  </si>
  <si>
    <t>Забор материала для бактериологического посева и определения чувствительности к а/б-терапии в топографических зонах (Уретра)</t>
  </si>
  <si>
    <t>А11.20.005.008.1</t>
  </si>
  <si>
    <t>Забор материала для бактериологического посева и определения чувствительности к а/б-терапии в топографических зонах (Цервикальный канал)</t>
  </si>
  <si>
    <t>А11.20.005.009.1</t>
  </si>
  <si>
    <t>Забор материала для бактериологического посева и определения чувствительности к а/б-терапии в топографических зонах (Влагалище)</t>
  </si>
  <si>
    <t>А11.20.014</t>
  </si>
  <si>
    <t>Введение внутриматочной спирали (без учета стоимости расходных материалов)</t>
  </si>
  <si>
    <t>А11.20.015</t>
  </si>
  <si>
    <t>Удаление внутриматочной спирали</t>
  </si>
  <si>
    <t>А14.20.002</t>
  </si>
  <si>
    <t>Введение (извлечение) внутриматочного кольца (пессария) при опущении матки</t>
  </si>
  <si>
    <t>А14.20.002.005</t>
  </si>
  <si>
    <t>Интравагинальная установка тампонов с целью механического кровоостанавливающего средства (тампонада влагалища)</t>
  </si>
  <si>
    <t>А14.20.002.010</t>
  </si>
  <si>
    <t>Аппликация шейки матки препаратами «Ваготил», «Солковагин» (1 процедура) без учета стоимости препарата</t>
  </si>
  <si>
    <t>А14.20.003</t>
  </si>
  <si>
    <t>Проведение противоспаечных мероприятий</t>
  </si>
  <si>
    <t>А16.01.017.010</t>
  </si>
  <si>
    <t>Устранение единичных кондилом (1-2 кв.см.)</t>
  </si>
  <si>
    <t>А16.01.017.011</t>
  </si>
  <si>
    <t>Устранение множественных кондилом (3-8 кв.см.)</t>
  </si>
  <si>
    <t>А16.20.001.010</t>
  </si>
  <si>
    <t>Вскрытие наботовых кист</t>
  </si>
  <si>
    <t>А16.20.036.003</t>
  </si>
  <si>
    <t>Коагуляция шейки матки аппаратом «Сургитрон»</t>
  </si>
  <si>
    <t>А16.20.036.004</t>
  </si>
  <si>
    <t>Радиоволновое лечение эрозий шейки матки</t>
  </si>
  <si>
    <t>А16.20.036.007</t>
  </si>
  <si>
    <t>Радиоволновое лечение лейкоплакии шейки матки</t>
  </si>
  <si>
    <t>А16.20.059</t>
  </si>
  <si>
    <t>Удаление инородных тел из влагалища</t>
  </si>
  <si>
    <t>А16.20.059.001.01</t>
  </si>
  <si>
    <t>Лечение кондилом влагалища препаратом «Солкодерм» без учета стоимости препарата (1 процедура)</t>
  </si>
  <si>
    <t>А20.30.010</t>
  </si>
  <si>
    <t>Постановка лечебной ванночки влагалища (без учета стоимости препарата)</t>
  </si>
  <si>
    <t>В01.003.004.001</t>
  </si>
  <si>
    <t>Применение местной анестезии</t>
  </si>
  <si>
    <t>МАНИПУЛЯЦИИ И ИССЛЕДОВАНИЯ ВРАЧА-УРОЛОГА (КВЗ и Стационар)</t>
  </si>
  <si>
    <t>А01.19.004</t>
  </si>
  <si>
    <t>Пальцевое ректальное исследование</t>
  </si>
  <si>
    <t>А03.28.001.004</t>
  </si>
  <si>
    <t>Цистоскопия (ЦС) или уретроцистоскопия (УЦС)</t>
  </si>
  <si>
    <t>А03.28.001.005</t>
  </si>
  <si>
    <t>Цистоскопия + катетеризация мочеточника</t>
  </si>
  <si>
    <t>А03.28.001.006</t>
  </si>
  <si>
    <t>Цистоскопия + установка стента в ВМП (под R-телевизионным экраном), без стоимости стента</t>
  </si>
  <si>
    <t>А03.28.005.001</t>
  </si>
  <si>
    <t>Урофлоуметрия</t>
  </si>
  <si>
    <t>А04.21.002.001</t>
  </si>
  <si>
    <t>Допплерография сосудов полового члена с введением вазоактивных препаратов в половой член (фармакодоплерография)</t>
  </si>
  <si>
    <t>А11.01.020.001</t>
  </si>
  <si>
    <t>Введение контрастного препарата в свищ (Фистулография)</t>
  </si>
  <si>
    <t>А11.01.021</t>
  </si>
  <si>
    <t>Введение вазоактивных препаратов в половой член при эректильной дисфункции</t>
  </si>
  <si>
    <t>А11.01.022</t>
  </si>
  <si>
    <t>Инстилляция лекарственных препаратов в мочевой пузырь</t>
  </si>
  <si>
    <t>А11.28.006.002</t>
  </si>
  <si>
    <t>Взятие мазка из уретры</t>
  </si>
  <si>
    <t>А16.21.005</t>
  </si>
  <si>
    <t>Компьютерная динамическая кавернозография (вкл. МСКТ малого таза с контрастированием)</t>
  </si>
  <si>
    <t>А16.28.040</t>
  </si>
  <si>
    <t>Бужирование уретры</t>
  </si>
  <si>
    <t>А16.28.052.001</t>
  </si>
  <si>
    <t>Смена дренажей нефростома (под R-телевизионным экраном)</t>
  </si>
  <si>
    <t>А16.28.052.002</t>
  </si>
  <si>
    <t>Замена уретерокутанеостомических дренажей</t>
  </si>
  <si>
    <t>А16.28.058</t>
  </si>
  <si>
    <t>Вправление парафимоза</t>
  </si>
  <si>
    <t>А16.28.113</t>
  </si>
  <si>
    <t>Удаление инородного тела из уретры</t>
  </si>
  <si>
    <t>А16.28.114</t>
  </si>
  <si>
    <t>Электрорезекция кондилом, стоимость в зависимости от площади пораженной поверхности</t>
  </si>
  <si>
    <t>А21.21.001</t>
  </si>
  <si>
    <t>Массаж простаты диагностический (получение простатического сока) 1 сеанс</t>
  </si>
  <si>
    <t>А21.21.001.001</t>
  </si>
  <si>
    <t>Массаж простаты лечебный (курсовой) за 1 сеанс</t>
  </si>
  <si>
    <t>А21.20.001.001</t>
  </si>
  <si>
    <t>Стимуляция мышц тазового дна (1сеанс)</t>
  </si>
  <si>
    <t>МАНИПУЛЯЦИИ И ИССЛЕДОВАНИЯ ВРАЧА-ПУЛЬМОНОЛОГА</t>
  </si>
  <si>
    <t>А12.09.006.001</t>
  </si>
  <si>
    <t>Диффузионный тест</t>
  </si>
  <si>
    <t>А12.10.001.002</t>
  </si>
  <si>
    <t>Тест с 6-минутной ходьбой с пулкоксиметрией</t>
  </si>
  <si>
    <t>В01.045.002.01</t>
  </si>
  <si>
    <t>Консилиум врачей</t>
  </si>
  <si>
    <t>МАНИПУЛЯЦИИ ВРАЧА КАРДИОЛОГА (АРИТМОЛОГА)</t>
  </si>
  <si>
    <t>А16.10.015.002.1</t>
  </si>
  <si>
    <t>Амбулаторная проверка ЭКС/ИКД</t>
  </si>
  <si>
    <t>А16.10.014.002.1</t>
  </si>
  <si>
    <t>Имплантация однокамерного ЭКС/ИКД (1 категории сложности)</t>
  </si>
  <si>
    <t>А16.10.014.002.2</t>
  </si>
  <si>
    <t>Имплантация однокамерного ЭКС/ИКД (2 категории сложности)</t>
  </si>
  <si>
    <t>А16.10.014.002.3</t>
  </si>
  <si>
    <t>Имплантация однокамерного ЭКС/ИКД (3 категории сложности)</t>
  </si>
  <si>
    <t>А16.10.014.003.1</t>
  </si>
  <si>
    <t>Имплантация двухкамерного ЭКС/ИКД: (1 категории сложности)</t>
  </si>
  <si>
    <t>А16.10.014.003.2</t>
  </si>
  <si>
    <t>Имплантация двухкамерного ЭКС/ИКД: (2 категории сложности)</t>
  </si>
  <si>
    <t>А16.10.014.003.3</t>
  </si>
  <si>
    <t>Имплантация двухкамерного ЭКС/ИКД: (3 категории сложности)</t>
  </si>
  <si>
    <t>А16.10.014.004.1</t>
  </si>
  <si>
    <t>Имплантация трехкамерного ЭКС/ИКД (1 категории сложности)</t>
  </si>
  <si>
    <t>А16.10.014.004.2</t>
  </si>
  <si>
    <t>Имплантация трехкамерного ЭКС/ИКД (2 категории сложности)</t>
  </si>
  <si>
    <t>А16.10.014.004.3</t>
  </si>
  <si>
    <t>Имплантация трехкамерного ЭКС/ИКД (3 категории сложности)</t>
  </si>
  <si>
    <t>А05.10.006.002</t>
  </si>
  <si>
    <t>Внутрисердечное электрофизиологическое исследование</t>
  </si>
  <si>
    <t>А16.10.019.002.1</t>
  </si>
  <si>
    <t>Радиочастотная абляция аритмогенных зон (1 категории сложности)</t>
  </si>
  <si>
    <t>А16.10.019.002.2</t>
  </si>
  <si>
    <t>Радиочастотная абляция аритмогенных зон (2 категории сложности)</t>
  </si>
  <si>
    <t>А16.10.019.002.3</t>
  </si>
  <si>
    <t>Радиочастотная абляция аритмогенных зон (3 категории сложности)</t>
  </si>
  <si>
    <t>ОБЩИЕ МАНИПУЛЯЦИИ И ПРОЦЕДУРЫ</t>
  </si>
  <si>
    <t>А11.01.002.006</t>
  </si>
  <si>
    <t>Внутримышечная, подкожная инъекция</t>
  </si>
  <si>
    <t>А11.02.002.005</t>
  </si>
  <si>
    <t>Внутривенное вливание: Струйное</t>
  </si>
  <si>
    <t>А11.04.004</t>
  </si>
  <si>
    <t>Внутрисуставная инъекция</t>
  </si>
  <si>
    <t>А11.08.010.003</t>
  </si>
  <si>
    <t xml:space="preserve">Получение мазков со слизистой оболочки ротоглотки для исследования на COVID-19 </t>
  </si>
  <si>
    <t>А11.12.003.006</t>
  </si>
  <si>
    <t>Внутривенное вливание: Капельное более 1 часа</t>
  </si>
  <si>
    <t>А11.12.003.007</t>
  </si>
  <si>
    <t>Внутривенное введение контрастного вещества</t>
  </si>
  <si>
    <t>А11.12.009</t>
  </si>
  <si>
    <t>Взятие крови из  вены</t>
  </si>
  <si>
    <t>А11.28.007.001</t>
  </si>
  <si>
    <r>
      <t xml:space="preserve">Катетеризация мочевого пузыря </t>
    </r>
    <r>
      <rPr>
        <b/>
        <sz val="10"/>
        <rFont val="Times New Roman"/>
        <family val="1"/>
        <charset val="204"/>
      </rPr>
      <t xml:space="preserve"> у женщин</t>
    </r>
  </si>
  <si>
    <t>А11.28.007.002</t>
  </si>
  <si>
    <r>
      <t xml:space="preserve">Катетеризация мочевого пузыря </t>
    </r>
    <r>
      <rPr>
        <b/>
        <sz val="10"/>
        <rFont val="Times New Roman"/>
        <family val="1"/>
        <charset val="204"/>
      </rPr>
      <t>у мужчин</t>
    </r>
  </si>
  <si>
    <t>А14.19.002</t>
  </si>
  <si>
    <t>Постановка очистительной клизмы</t>
  </si>
  <si>
    <t>А16.30.156</t>
  </si>
  <si>
    <t>Первичная обработка раны</t>
  </si>
  <si>
    <t>А18.05.009</t>
  </si>
  <si>
    <t>Кровопускание 1 процедура</t>
  </si>
  <si>
    <t>А11.12.001.013</t>
  </si>
  <si>
    <t>Уход за порт - системой</t>
  </si>
  <si>
    <t>А11.12.001.013.1</t>
  </si>
  <si>
    <t>Замена иглы Губера</t>
  </si>
  <si>
    <t>МАНИПУЛЯЦИИ И ИССЛЕДОВАНИЯ ВРАЧА-ПСИХОТЕРАПЕВТА</t>
  </si>
  <si>
    <t>В01.034.003</t>
  </si>
  <si>
    <t>Психологическое консультирование</t>
  </si>
  <si>
    <t>В05.034.001</t>
  </si>
  <si>
    <t>Дыхательная гимнастика 1 сеанс</t>
  </si>
  <si>
    <t>В05.034.002</t>
  </si>
  <si>
    <t>Имаготерапия 1 сеанс</t>
  </si>
  <si>
    <t>В05.034.003</t>
  </si>
  <si>
    <t>Арт-терапия 1 сеанс</t>
  </si>
  <si>
    <t>В05.034.004</t>
  </si>
  <si>
    <t>Музыкотерапия (вокально-дыхательно-двигательная координация)</t>
  </si>
  <si>
    <t>В05.034.005</t>
  </si>
  <si>
    <t>БОС-тренинг 1 сеанс</t>
  </si>
  <si>
    <t>В05.034.006</t>
  </si>
  <si>
    <t>Десенсибилизация и переработка движением глаз (1 сеанс)</t>
  </si>
  <si>
    <t>В05.034.007</t>
  </si>
  <si>
    <t>Эриксоновский гипноз (1 сеанс)</t>
  </si>
  <si>
    <t>В05.034.008</t>
  </si>
  <si>
    <t>Психологическая реабилитация (1 сеанс)</t>
  </si>
  <si>
    <t>В05.034.009</t>
  </si>
  <si>
    <t>Оздоровительно-реабилитационная капсула 1 сеанс</t>
  </si>
  <si>
    <t>В05.034.012</t>
  </si>
  <si>
    <t>Психодиагностика</t>
  </si>
  <si>
    <t>В05.034.013</t>
  </si>
  <si>
    <t>Компьютерное психологическое тестирование</t>
  </si>
  <si>
    <t>В05.034.014</t>
  </si>
  <si>
    <t>Сеанс психорелаксации по методу Шульца (в группе)</t>
  </si>
  <si>
    <t>В05.034.015</t>
  </si>
  <si>
    <t>Сеанс психорелаксации по методу Джекобсона (в группе)</t>
  </si>
  <si>
    <t>В05.034.016</t>
  </si>
  <si>
    <t>Сеанс психорелаксации с биологической обратной связью (в группе)</t>
  </si>
  <si>
    <t>В05.034.017</t>
  </si>
  <si>
    <t>Сеанс лечебного гипноза (в группе)</t>
  </si>
  <si>
    <t>В05.034.018</t>
  </si>
  <si>
    <t>Сеанс психорелаксации по методу Шульца (индивидуально)</t>
  </si>
  <si>
    <t>В05.034.019</t>
  </si>
  <si>
    <t>Сеанс гипноза-отдыха по Рожнову (в группе)</t>
  </si>
  <si>
    <t>В05.034.020</t>
  </si>
  <si>
    <t>Сеанс когнитивно-поведенческой терапии</t>
  </si>
  <si>
    <t>В05.034.021</t>
  </si>
  <si>
    <t>Сеанс символдрамы по Лейнеру</t>
  </si>
  <si>
    <t>В05.034.022</t>
  </si>
  <si>
    <t>Индивидуальная психотерапия</t>
  </si>
  <si>
    <t>В05.034.023</t>
  </si>
  <si>
    <t>Нейропсихологическое исследование ВПФ и эмоционально-личностной сферы с написанием заключения</t>
  </si>
  <si>
    <t>В05.034.024</t>
  </si>
  <si>
    <t>Психокоррекция ВПФ</t>
  </si>
  <si>
    <t>В05.034.025</t>
  </si>
  <si>
    <t>Скрининговое нейропсихологическое обследование</t>
  </si>
  <si>
    <t>В05.034.026</t>
  </si>
  <si>
    <t>Работа специалиста с родственниками пациента</t>
  </si>
  <si>
    <t>В05.034.027</t>
  </si>
  <si>
    <t>Десенсибилизация и переработка движением глаз</t>
  </si>
  <si>
    <t>В05.034.028</t>
  </si>
  <si>
    <t>Телесо-ориентированная терапия</t>
  </si>
  <si>
    <t>При индивидуальных сеансах применяется повышающий коэффициент 1,5</t>
  </si>
  <si>
    <t>ПСИХОФИЗИОЛОГИЧЕСКОЕ ОБСЛЕДОВАНИЕ</t>
  </si>
  <si>
    <t>В05.034.010.002</t>
  </si>
  <si>
    <t>Выполнение психофизиологического обследования по приказу 29Н/749Н с применением специализированного ПО с выездом специалиста на территорию заказчика. После проведения процедуры осуществляется обработка, интерпретация результатов с выдачей заключения установленного образца на руки заказчику.</t>
  </si>
  <si>
    <t>В05.034.010</t>
  </si>
  <si>
    <t>Психофизиологическое обследование</t>
  </si>
  <si>
    <t>В05.034.010.001</t>
  </si>
  <si>
    <t>Анализ результатов психофизиологических исследований с выдачей заключения</t>
  </si>
  <si>
    <t>ОТДЕЛЕНИЕ МЕДИЦИНСКОЙ РЕАБИЛИТАЦИИ</t>
  </si>
  <si>
    <t>А17.13.005.6</t>
  </si>
  <si>
    <t>Общая магнитотерапия (1 процедура)</t>
  </si>
  <si>
    <t>А17.13.005.7</t>
  </si>
  <si>
    <t>Общая магнитотерапия (5 процедур)</t>
  </si>
  <si>
    <t>А17.13.005.8</t>
  </si>
  <si>
    <t>Общая магнитотерапия (10 процедур)</t>
  </si>
  <si>
    <t>А22.01.001.001.6</t>
  </si>
  <si>
    <t>Высокоинтенсивная импульсная магнитотерапия (ВИМТ) 1 зона (1 процедура)</t>
  </si>
  <si>
    <t>А22.01.001.001.8</t>
  </si>
  <si>
    <t>Высокоинтенсивная импульсная магнитотерапия (ВИМТ) 1 зона (5 процедур)</t>
  </si>
  <si>
    <t>А22.01.001.001.10</t>
  </si>
  <si>
    <t>Высокоинтенсивная импульсная магнитотерапия (ВИМТ) 1 зона (10 процедур)</t>
  </si>
  <si>
    <t>А22.01.001.001.7</t>
  </si>
  <si>
    <t>Высокоинтенсивная импульсная магнитотерапия (ВИМТ) 2 зоны (1 процедура)</t>
  </si>
  <si>
    <t>А22.01.001.001.9</t>
  </si>
  <si>
    <t>Высокоинтенсивная импульсная магнитотерапия (ВИМТ) 2 зоны (5 процедур)</t>
  </si>
  <si>
    <t>А22.01.001.001.11</t>
  </si>
  <si>
    <t>Высокоинтенсивная импульсная магнитотерапия (ВИМТ) 2 зоны (10 процедур)</t>
  </si>
  <si>
    <t>А17.30.003.1</t>
  </si>
  <si>
    <t>Диадинамотерапия (ДДТ)  2 зоны (1 процедура)</t>
  </si>
  <si>
    <t>А17.30.003.2</t>
  </si>
  <si>
    <t>Диадинамотерапия (ДДТ)  1 зона (5 процедур)</t>
  </si>
  <si>
    <t>А17.30.003.3</t>
  </si>
  <si>
    <t>Диадинамотерапия (ДДТ)  2 зоны (5 процедур)</t>
  </si>
  <si>
    <t>А17.30.003.4</t>
  </si>
  <si>
    <t>Диадинамотерапия (ДДТ)  1 зона (10 процедур)</t>
  </si>
  <si>
    <t>А17.30.003.5</t>
  </si>
  <si>
    <t>Диадинамотерапия (ДДТ)  2 зоны (10 процедур)</t>
  </si>
  <si>
    <t>А15.02.001.004</t>
  </si>
  <si>
    <t>Инструментальная мобилизация мягких тканей (ИММТ) (1 процедура)</t>
  </si>
  <si>
    <t>А15.02.001.005</t>
  </si>
  <si>
    <t>Инструментальная мобилизация мягких тканей (ИММТ) (5 процедур)</t>
  </si>
  <si>
    <t>А15.02.001.006</t>
  </si>
  <si>
    <t>Инструментальная мобилизация мягких тканей (ИММТ) (10 процедур)</t>
  </si>
  <si>
    <t>Низкоинтенсивное лазерное облучение</t>
  </si>
  <si>
    <t>А22.23.001.1</t>
  </si>
  <si>
    <t>Воздействие низкоинтенсивным лазерным излучением 2 зоны (1 процедура)</t>
  </si>
  <si>
    <t>А22.23.001.2</t>
  </si>
  <si>
    <t>Воздействие низкоинтенсивным лазерным излучением 1 зона (5 процедур)</t>
  </si>
  <si>
    <t>А22.23.001.3</t>
  </si>
  <si>
    <t>Воздействие низкоинтенсивным лазерным излучением 2 зоны (5 процедур)</t>
  </si>
  <si>
    <t>А22.23.001.4</t>
  </si>
  <si>
    <t>Воздействие низкоинтенсивным лазерным излучением 1 зона (10 процедур)</t>
  </si>
  <si>
    <t>А22.23.001.5</t>
  </si>
  <si>
    <t>Воздействие низкоинтенсивным лазерным излучением 2 зоны (10 процедур)</t>
  </si>
  <si>
    <t>Электролечение</t>
  </si>
  <si>
    <t>А17.02.001.01</t>
  </si>
  <si>
    <t>Электростимуляция мышц 2 зоны (1 процедура)</t>
  </si>
  <si>
    <t>А17.02.001.02</t>
  </si>
  <si>
    <t>Электростимуляция мышц 1 зона (5 процедур)</t>
  </si>
  <si>
    <t>А17.02.001.03</t>
  </si>
  <si>
    <t>Электростимуляция мышц 2 зоны (5 процедур)</t>
  </si>
  <si>
    <t>А17.02.001.04</t>
  </si>
  <si>
    <t>Электростимуляция мышц 1 зона (10 процедур)</t>
  </si>
  <si>
    <t>А17.02.001.05</t>
  </si>
  <si>
    <t>Электростимуляция мышц 2 зоны (10 процедур)</t>
  </si>
  <si>
    <t>А17.29.003.1</t>
  </si>
  <si>
    <t>Лекарственный электрофорез (5 процедур)</t>
  </si>
  <si>
    <t>А17.29.003.2</t>
  </si>
  <si>
    <t>Лекарственный электрофорез (10 процедур)</t>
  </si>
  <si>
    <t>А17.30.005.1</t>
  </si>
  <si>
    <t>Воздействие интерференционными токами (5 процедур)</t>
  </si>
  <si>
    <t>А17.30.005.2</t>
  </si>
  <si>
    <t>Воздействие интерференционными токами (10 процедур)</t>
  </si>
  <si>
    <t>А17.13.002.1</t>
  </si>
  <si>
    <t>Воздействие синусоидальными модулированными токами (СМТ) 2 зоны (1 процедура)</t>
  </si>
  <si>
    <t>А17.13.002.2</t>
  </si>
  <si>
    <t>Воздействие синусоидальными модулированными токами (СМТ) 1 зона (5 процедур)</t>
  </si>
  <si>
    <t>А17.13.002.3</t>
  </si>
  <si>
    <t>Воздействие синусоидальными модулированными токами (СМТ) 2 зоны (5 процедур)</t>
  </si>
  <si>
    <t>А17.13.002.4</t>
  </si>
  <si>
    <t>Воздействие синусоидальными модулированными токами (СМТ) 1 зона (10 процедур)</t>
  </si>
  <si>
    <t>А17.13.002.5</t>
  </si>
  <si>
    <t>Воздействие синусоидальными модулированными токами (СМТ) 2 зоны (10 процедур)</t>
  </si>
  <si>
    <t>А17.30.017.1</t>
  </si>
  <si>
    <t>Воздействие электрическим полем ультравысокой частоты (ЭП УВЧ) 2 зоны (1 процедура)</t>
  </si>
  <si>
    <t>А17.30.017.2</t>
  </si>
  <si>
    <t>Воздействие электрическим полем ультравысокой частоты (ЭП УВЧ) 1 зона (5 процедур)</t>
  </si>
  <si>
    <t>А17.30.017.3</t>
  </si>
  <si>
    <t>Воздействие электрическим полем ультравысокой частоты (ЭП УВЧ) 2 зоны (5 процедур)</t>
  </si>
  <si>
    <t>А17.30.017.4</t>
  </si>
  <si>
    <t>Воздействие электрическим полем ультравысокой частоты (ЭП УВЧ) 1 зона (10 процедур)</t>
  </si>
  <si>
    <t>А17.30.017.5</t>
  </si>
  <si>
    <t>Воздействие электрическим полем ультравысокой частоты (ЭП УВЧ) 2 зоны (10 процедур)</t>
  </si>
  <si>
    <t>А17.01.009.1</t>
  </si>
  <si>
    <t>Микротоковая лимфодренажная терапия на аппарате LymphaVision (1 процедура)</t>
  </si>
  <si>
    <t>А17.01.009.2</t>
  </si>
  <si>
    <t>Микротоковая лимфодренажная терапия на аппарате LymphaVision (5 процедур)</t>
  </si>
  <si>
    <t>А17.01.009.3</t>
  </si>
  <si>
    <t>Микротоковая лимфодренажная терапия на аппарате LymphaVision (10 процедур)</t>
  </si>
  <si>
    <t>Электромагнитотерапия</t>
  </si>
  <si>
    <t>А17.30.007.1</t>
  </si>
  <si>
    <t>Воздействие электромагнитным излучением сантиметрового диапазона (СМВ-терапия) 2 зоны (1 процедура)</t>
  </si>
  <si>
    <t>А17.30.007.2</t>
  </si>
  <si>
    <t>Воздействие электромагнитным излучением сантиметрового диапазона (СМВ-терапия) 1 зона (5 процедур)</t>
  </si>
  <si>
    <t>А17.30.007.3</t>
  </si>
  <si>
    <t>Воздействие электромагнитным излучением сантиметрового диапазона (СМВ-терапия) 2 зоны (5 процедур)</t>
  </si>
  <si>
    <t>А17.30.007.4</t>
  </si>
  <si>
    <t>Воздействие электромагнитным излучением сантиметрового диапазона (СМВ-терапия) 1 зона (10 процедур)</t>
  </si>
  <si>
    <t>А17.30.007.5</t>
  </si>
  <si>
    <t>Воздействие электромагнитным излучением сантиметрового диапазона (СМВ-терапия) 2 зоны (10 процедур)</t>
  </si>
  <si>
    <t>А17.30.016.1</t>
  </si>
  <si>
    <t>Воздействие высокочастотными электромагнитными полями 2 зоны (индуктотермия) (1 процедура)</t>
  </si>
  <si>
    <t>А17.30.016.2</t>
  </si>
  <si>
    <t>Воздействие высокочастотными электромагнитными полями 1 зона (индуктотермия) (5 процедур)</t>
  </si>
  <si>
    <t>А17.30.016.3</t>
  </si>
  <si>
    <t>Воздействие высокочастотными электромагнитными полями 2 зоны (индуктотермия) (5 процедур)</t>
  </si>
  <si>
    <t>А17.30.016.4</t>
  </si>
  <si>
    <t>Воздействие высокочастотными электромагнитными полями 1 зона (индуктотермия) (10 процедур)</t>
  </si>
  <si>
    <t>А17.30.016.5</t>
  </si>
  <si>
    <t>Воздействие высокочастотными электромагнитными полями 2 зоны (индуктотермия) (10 процедур)</t>
  </si>
  <si>
    <t>Магнитотерапия</t>
  </si>
  <si>
    <t>А17.13.005.1</t>
  </si>
  <si>
    <t>Воздействие магнитным полем 2 зоны (1 процедура)</t>
  </si>
  <si>
    <t>А17.13.005.2</t>
  </si>
  <si>
    <t>Воздействие магнитным полем 1 зона (5 процедур)</t>
  </si>
  <si>
    <t>А17.13.005.3</t>
  </si>
  <si>
    <t>Воздействие магнитным полем 2 зоны (5 процедур)</t>
  </si>
  <si>
    <t>А17.13.005.4</t>
  </si>
  <si>
    <t>Воздействие магнитным полем 1 зона (10 процедур)</t>
  </si>
  <si>
    <t>А17.13.005.5</t>
  </si>
  <si>
    <t>Воздействие магнитным полем 2 зоны (10 процедур)</t>
  </si>
  <si>
    <t>Лечебная физкультура</t>
  </si>
  <si>
    <t>А19.03.002.001.001.1</t>
  </si>
  <si>
    <t>Лечебная физкультура по индивидуальной методике (30 минут) (1 процедура)</t>
  </si>
  <si>
    <t>А19.03.002.001.001.2</t>
  </si>
  <si>
    <t>Лечебная физкультура по индивидуальной методике (30 минут) (5 процедур)</t>
  </si>
  <si>
    <t>А19.03.002.001.001.3</t>
  </si>
  <si>
    <t>Лечебная физкультура по индивидуальной методике (30 минут) (10 процедур)</t>
  </si>
  <si>
    <t>А19.03.002.001.002.1</t>
  </si>
  <si>
    <t>Лечебная физкультура по индивидуальной методике (60 минут) (1 процедура)</t>
  </si>
  <si>
    <t>А19.03.002.001.002.2</t>
  </si>
  <si>
    <t>Лечебная физкультура по индивидуальной методике (60 минут) (5 процедур)</t>
  </si>
  <si>
    <t>А19.03.002.001.002.3</t>
  </si>
  <si>
    <t>Лечебная физкультура по индивидуальной методике (60 минут) (10 процедур)</t>
  </si>
  <si>
    <t>А19.03.002.001.003.1</t>
  </si>
  <si>
    <t>Лечебная физкультура по индивидуальной методике (90 минут) (1 процедура)</t>
  </si>
  <si>
    <t>А19.03.002.001.003.2</t>
  </si>
  <si>
    <t>Лечебная физкультура по индивидуальной методике (90 минут) (5 процедур)</t>
  </si>
  <si>
    <t>А19.03.002.001.003.3</t>
  </si>
  <si>
    <t>Лечебная физкультура по индивидуальной методике (90 минут) (10 процедур)</t>
  </si>
  <si>
    <t>А 19.03.002.1.1</t>
  </si>
  <si>
    <t>Групповое занятие лечебной физкультурой (5 процедур)</t>
  </si>
  <si>
    <t>А 19.03.002.1.2</t>
  </si>
  <si>
    <t>Групповое занятие лечебной физкультурой (10 процедур)</t>
  </si>
  <si>
    <t>Механотерапия</t>
  </si>
  <si>
    <t>А19.23.003.002.1</t>
  </si>
  <si>
    <t>Тренировка с биологической обратной связью на стабилоплатформе ТИМО (5 процедур)</t>
  </si>
  <si>
    <t>А19.23.003.002.2</t>
  </si>
  <si>
    <t>Тренировка с биологической обратной связью на стабилоплатформе ТИМО (10 процедур)</t>
  </si>
  <si>
    <t>А19.23.004.1</t>
  </si>
  <si>
    <t>Коррекция нарушения двигательной функции с использованием компьютерных технологий "NIRVANA" (5 процедур)</t>
  </si>
  <si>
    <t>А19.23.004.2</t>
  </si>
  <si>
    <t>Коррекция нарушения двигательной функции с использованием компьютерных технологий "NIRVANA" (10 процедур)</t>
  </si>
  <si>
    <t>А19.30.006.1</t>
  </si>
  <si>
    <t>Механотерапия (5 процедур)</t>
  </si>
  <si>
    <t>А19.30.006.2</t>
  </si>
  <si>
    <t>Механотерапия (10 процедур)</t>
  </si>
  <si>
    <t>Тейпирование</t>
  </si>
  <si>
    <t>А15.02.001.001</t>
  </si>
  <si>
    <t>Тейпирование (1 простая аппликация)</t>
  </si>
  <si>
    <t>А15.02.001.002</t>
  </si>
  <si>
    <t>Тейпирование (1 сложная аппликация)</t>
  </si>
  <si>
    <t>А20.24.001.1</t>
  </si>
  <si>
    <t>Грязевая аппликация 2 зоны (1 процедура)</t>
  </si>
  <si>
    <t>А20.24.001.2</t>
  </si>
  <si>
    <t>Грязевая аппликация 1 зона (5 процедур)</t>
  </si>
  <si>
    <t>А20.24.001.3</t>
  </si>
  <si>
    <t>Грязевая аппликация 2 зоны (5 процедур)</t>
  </si>
  <si>
    <t>А20.24.001.4</t>
  </si>
  <si>
    <t>Грязевая аппликация 1 зона (10 процедур)</t>
  </si>
  <si>
    <t>А20.24.001.5</t>
  </si>
  <si>
    <t>Грязевая аппликация 2 зоны (10 процедур)</t>
  </si>
  <si>
    <t>Прерывистая пневмокомпрессия</t>
  </si>
  <si>
    <t>А15.12.002.001.1</t>
  </si>
  <si>
    <t>Прерывистая пневмокомпрессия нижних конечностей (5 процедур)</t>
  </si>
  <si>
    <t>А15.12.002.001.2</t>
  </si>
  <si>
    <t>Прерывистая пневмокомпрессия нижних конечностей (10 процедур)</t>
  </si>
  <si>
    <t>А15.12.002.001.3</t>
  </si>
  <si>
    <t>Прерывистая пневмокомпрессия верхних конечностей (1 процедура)</t>
  </si>
  <si>
    <t>А15.12.002.001.4</t>
  </si>
  <si>
    <t>Прерывистая пневмокомпрессия верхних конечностей (5 процедур)</t>
  </si>
  <si>
    <t>А15.12.002.001.5</t>
  </si>
  <si>
    <t>Прерывистая пневмокомпрессия верхних конечностей (10 процедур)</t>
  </si>
  <si>
    <t>Массаж</t>
  </si>
  <si>
    <t>А21.01.002.001.1</t>
  </si>
  <si>
    <t>Массаж лица (лобной, окологлазничной, верхне- и нижнечелюстной области) 1,0 ед. (5 процедур)</t>
  </si>
  <si>
    <t>А21.01.002.001.2</t>
  </si>
  <si>
    <t>Массаж лица (лобной, окологлазничной, верхне- и нижнечелюстной области) 1,0 ед. (10 процедур)</t>
  </si>
  <si>
    <t>А21.01.003.1</t>
  </si>
  <si>
    <t>Массаж шеи 1,0 ед. (5 процедур)</t>
  </si>
  <si>
    <t>А21.01.003.2</t>
  </si>
  <si>
    <t>Массаж шеи 1,0 ед. (10 процедур)</t>
  </si>
  <si>
    <t>А21.01.003.001.1</t>
  </si>
  <si>
    <t>Массаж воротниковой зоны (задней поверхности шеи, спины до уровня IV грудного позвонка, передней поверхности грудной клетки до III ребра) 1,5 ед. (5 процедур)</t>
  </si>
  <si>
    <t>А21.01.003.001.2</t>
  </si>
  <si>
    <t>Массаж воротниковой зоны (задней поверхности шеи, спины до уровня IV грудного позвонка, передней поверхности грудной клетки до III ребра) 1,5 ед. (10 процедур)</t>
  </si>
  <si>
    <t>А21.01.004.001.1</t>
  </si>
  <si>
    <t>Массаж верхней конечности, надплечья и области лопатки 2,0 ед. (5 процедур)</t>
  </si>
  <si>
    <t>А21.01.004.001.2</t>
  </si>
  <si>
    <t>Массаж верхней конечности, надплечья и области лопатки 2,0 ед. (10 процедур)</t>
  </si>
  <si>
    <t>А21.01.004.002.1</t>
  </si>
  <si>
    <t>Массаж плечевого сустава (верхней трети плеча, области плечевого сустава и надплечья одноименной стороны) 1,0 ед. (5 процедур)</t>
  </si>
  <si>
    <t>А21.01.004.002.2</t>
  </si>
  <si>
    <t>Массаж плечевого сустава (верхней трети плеча, области плечевого сустава и надплечья одноименной стороны) 1,0 ед. (10 процедур)</t>
  </si>
  <si>
    <t>А21.01.004.003.1</t>
  </si>
  <si>
    <t>Массаж локтевого сустава (верхней трети предплечья, области локтевого сустава и нижней трети плеча) 1,0 ед. (5 процедур)</t>
  </si>
  <si>
    <t>А21.01.004.003.2</t>
  </si>
  <si>
    <t>Массаж локтевого сустава (верхней трети предплечья, области локтевого сустава и нижней трети плеча) 1,0 ед. (10 процедур)</t>
  </si>
  <si>
    <t>А21.01.004.004.1</t>
  </si>
  <si>
    <t>Массаж лучезапястного сустава (проксимального отдела кисти, области лучезапястного сустава и предплечья) 1,0 ед. (5 процедур)</t>
  </si>
  <si>
    <t>А21.01.004.004.2</t>
  </si>
  <si>
    <t>Массаж лучезапястного сустава (проксимального отдела кисти, области лучезапястного сустава и предплечья) 1,0 ед. (10 процедур)</t>
  </si>
  <si>
    <t>А21.01.004.005.1</t>
  </si>
  <si>
    <t>Массаж кисти и предплечья 1,0 ед. (5 процедур)</t>
  </si>
  <si>
    <t>А21.01.004.005.2</t>
  </si>
  <si>
    <t>Массаж кисти и предплечья 1,0 ед. (10 процедур)</t>
  </si>
  <si>
    <t>А21.01.009.002.1</t>
  </si>
  <si>
    <t>Массаж тазобедренного сустава и ягодичной области (с одноименной стороны) 1,0 ед. (5 процедур)</t>
  </si>
  <si>
    <t>А21.01.009.002.2</t>
  </si>
  <si>
    <t>Массаж тазобедренного сустава и ягодичной области (с одноименной стороны) 1,0 ед. (10 процедур)</t>
  </si>
  <si>
    <t>А21.01.009.003.1</t>
  </si>
  <si>
    <t>Массаж коленного сустава (верхней трети голени, области коленного сустава и нижней трети бедра) 1,0 ед. (5 процедур)</t>
  </si>
  <si>
    <t>А21.01.009.003.2</t>
  </si>
  <si>
    <t>Массаж коленного сустава (верхней трети голени, области коленного сустава и нижней трети бедра) 1,0 ед. (10 процедур)</t>
  </si>
  <si>
    <t>А21.01.009.004.1</t>
  </si>
  <si>
    <t>Массаж голеностопного сустава (проксимального отдела стопы, области голеностопного сустава и нижней трети голени) (5 процедур)</t>
  </si>
  <si>
    <t>А21.01.009.004.2</t>
  </si>
  <si>
    <t>Массаж голеностопного сустава (проксимального отдела стопы, области голеностопного сустава и нижней трети голени) (10 процедур)</t>
  </si>
  <si>
    <t>А21.01.009.005.1</t>
  </si>
  <si>
    <t>Массаж стопы и голени 1,0 ед. (5 процедур)</t>
  </si>
  <si>
    <t>А21.01.009.005.2</t>
  </si>
  <si>
    <t>Массаж стопы и голени 1,0 ед. (10 процедур)</t>
  </si>
  <si>
    <t>А21.01.009.021.1</t>
  </si>
  <si>
    <t>Массаж нижней конечности и поясницы (области стопы, голени, ягодичной и пояснично - крестцовой области) 2,0 ед. (5 процедур)</t>
  </si>
  <si>
    <t>А21.01.009.021.2</t>
  </si>
  <si>
    <t>Массаж нижней конечности и поясницы (области стопы, голени, ягодичной и пояснично - крестцовой области) 2,0 ед. (10 процедур)</t>
  </si>
  <si>
    <t>А21.03.002.004.1</t>
  </si>
  <si>
    <t>Массаж пояснично-крестцового области (от I поясничного позвонка до нижних ягодичных складок) 1,0 ед. (5 процедур)</t>
  </si>
  <si>
    <t>А21.03.002.004.2</t>
  </si>
  <si>
    <t>Массаж пояснично-крестцового области (от I поясничного позвонка до нижних ягодичных складок) 1,0 ед. (10 процедур)</t>
  </si>
  <si>
    <t>А21.03.002.005.1</t>
  </si>
  <si>
    <t>Массаж шейно-грудного отдела позвоночника (задней поверхности шеи и спины до I поясничного позвонка от левой до правой задней подмышечной линии) 2,0 ед. (5 процедур)</t>
  </si>
  <si>
    <t>А21.03.002.005.2</t>
  </si>
  <si>
    <t>Массаж шейно-грудного отдела позвоночника (задней поверхности шеи и спины до I поясничного позвонка от левой до правой задней подмышечной линии) 2,0 ед. (10 процедур)</t>
  </si>
  <si>
    <t>А21.03.007.1</t>
  </si>
  <si>
    <t>Массаж спины (от VII шейного до I поясничного позвонка и от левой до правой средней подмышечной линии) 1,5 ед. (5 процедур)</t>
  </si>
  <si>
    <t>А21.03.007.2</t>
  </si>
  <si>
    <t>Массаж спины (от VII шейного до I поясничного позвонка и от левой до правой средней подмышечной линии) 1,5 ед. (10 процедур)</t>
  </si>
  <si>
    <t>А21.03.007.001.1</t>
  </si>
  <si>
    <t>Массаж спины и поясничной области (от VII шейного позвонка позвоночника до основания крестца и от левой до правой средней подмышечной линии) 2,0 ед. (5 процедур)</t>
  </si>
  <si>
    <t>А21.03.007.001.2</t>
  </si>
  <si>
    <t>Массаж спины и поясничной области (от VII шейного позвонка позвоночника до основания крестца и от левой до правой средней подмышечной линии) 2,0 ед. (10 процедур)</t>
  </si>
  <si>
    <t>А21.30.005.1</t>
  </si>
  <si>
    <t>Массаж области грудной клетки (области передней поверхности грудной клетки от передних границ надплечья до реберных дуг и области спины от VII до I поясничного позвонка) 2,5 ед. (5 процедур)</t>
  </si>
  <si>
    <t>А21.30.005.2</t>
  </si>
  <si>
    <t>Массаж области грудной клетки (области передней поверхности грудной клетки от передних границ надплечья до реберных дуг и области спины от VII до I поясничного позвонка) 2,5 ед. (10 процедур)</t>
  </si>
  <si>
    <t>А21.03.002.1</t>
  </si>
  <si>
    <t>Массаж области позвоночника (задней поверхности шеи, спины и пояснично-крестцовой области от левой до правой задней подмышечной линии) 2,5 ед. (5 процедур)</t>
  </si>
  <si>
    <t>А21.03.002.2</t>
  </si>
  <si>
    <t>Массаж области позвоночника (задней поверхности шеи, спины и пояснично-крестцовой области от левой до правой задней подмышечной линии) 2,5 ед. (10 процедур)</t>
  </si>
  <si>
    <t>А21.01.004.1</t>
  </si>
  <si>
    <t>Массаж верхней конечности 1,5ед. (5 процедур)</t>
  </si>
  <si>
    <t>А21.01.004.2</t>
  </si>
  <si>
    <t>Массаж верхней конечности 1,5ед. (10 процедур)</t>
  </si>
  <si>
    <t>А21.01.009.1</t>
  </si>
  <si>
    <t>Массаж нижней конечности 1,5 ед. (5 процедур)</t>
  </si>
  <si>
    <t>А21.01.009.2</t>
  </si>
  <si>
    <t>Массаж нижней конечности 1,5 ед. (10 процедур)</t>
  </si>
  <si>
    <t>А21.01.001</t>
  </si>
  <si>
    <t>Общий массаж 60 минут (1 процедура)</t>
  </si>
  <si>
    <t>А21.01.001.1</t>
  </si>
  <si>
    <t>Общий массаж 60 минут (5 процедур)</t>
  </si>
  <si>
    <t>А21.01.001.2</t>
  </si>
  <si>
    <t>Общий массаж 60 минут (10 процедур)</t>
  </si>
  <si>
    <t>Электростатический массаж (Хивамат)</t>
  </si>
  <si>
    <t>А17.30.041.1</t>
  </si>
  <si>
    <t>Электростатический массаж общий (1 процедура)</t>
  </si>
  <si>
    <t>А17.30.041.2</t>
  </si>
  <si>
    <t>Электростатический массаж общий (5 процедур)</t>
  </si>
  <si>
    <t>А17.30.041.3</t>
  </si>
  <si>
    <t>Электростатический массаж общий (10 процедур)</t>
  </si>
  <si>
    <t>А17.30.042.1</t>
  </si>
  <si>
    <t>Электростатический массаж позвоночника  (1 процедура)</t>
  </si>
  <si>
    <t>А17.30.042.2</t>
  </si>
  <si>
    <t>Электростатический массаж позвоночника  (5 процедур)</t>
  </si>
  <si>
    <t>А17.30.042.3</t>
  </si>
  <si>
    <t>Электростатический массаж позвоночника  (10 процедур)</t>
  </si>
  <si>
    <t>А17.30.043.1</t>
  </si>
  <si>
    <t>Электростатический массаж верхней конечности (1 процедура)</t>
  </si>
  <si>
    <t>А17.30.043.2</t>
  </si>
  <si>
    <t>Электростатический массаж верхней конечности (5 процедур)</t>
  </si>
  <si>
    <t>А17.30.043.3</t>
  </si>
  <si>
    <t>Электростатический массаж верхней конечности (10 процедур)</t>
  </si>
  <si>
    <t>А17.30.044.1</t>
  </si>
  <si>
    <t>Электростатический массаж нижней конечности (1 процедура)</t>
  </si>
  <si>
    <t>А17.30.044.2</t>
  </si>
  <si>
    <t>Электростатический массаж нижней конечности (5 процедур)</t>
  </si>
  <si>
    <t>А17.30.044.3</t>
  </si>
  <si>
    <t>Электростатический массаж нижней конечности (10 процедур)</t>
  </si>
  <si>
    <t>А17.30.040.1</t>
  </si>
  <si>
    <t>Электростатический массаж лица (1 процедура)</t>
  </si>
  <si>
    <t>А17.30.040.2</t>
  </si>
  <si>
    <t>Электростатический массаж лица (5 процедур)</t>
  </si>
  <si>
    <t>А17.30.040.3</t>
  </si>
  <si>
    <t>Электростатический массаж лица (10 процедур)</t>
  </si>
  <si>
    <t>Ультразвуковая терапия</t>
  </si>
  <si>
    <t>А22.01.001.001.1</t>
  </si>
  <si>
    <t>Ультрафонофорез лекарственный (5 процедур)</t>
  </si>
  <si>
    <t>А22.01.001.001.2</t>
  </si>
  <si>
    <t>Ультрафонофорез лекарственный (10 процедур)</t>
  </si>
  <si>
    <t>А22.01.001.001.3</t>
  </si>
  <si>
    <t>Ультразвуковая терапия (1 процедура)</t>
  </si>
  <si>
    <t>А22.01.001.001.4</t>
  </si>
  <si>
    <t>Ультразвуковая терапия (5 процедур)</t>
  </si>
  <si>
    <t>А22.01.001.001.5</t>
  </si>
  <si>
    <t>Ультразвуковая терапия (10 процедур)</t>
  </si>
  <si>
    <t>Светотерапия</t>
  </si>
  <si>
    <t>А22.30.003.1</t>
  </si>
  <si>
    <t>Воздействие коротким ультрафиолетовым излучением (КУФ) 2 зоны (1 процедура)</t>
  </si>
  <si>
    <t>А22.30.003.2</t>
  </si>
  <si>
    <t>Воздействие коротким ультрафиолетовым излучением (КУФ) 1 зона (5 процедур)</t>
  </si>
  <si>
    <t>А22.30.003.3</t>
  </si>
  <si>
    <t>Воздействие коротким ультрафиолетовым излучением (КУФ) 2 зоны (5 процедур)</t>
  </si>
  <si>
    <t>А22.30.003.4</t>
  </si>
  <si>
    <t>Воздействие коротким ультрафиолетовым излучением (КУФ) 1 зона (10 процедур)</t>
  </si>
  <si>
    <t>А22.30.003.5</t>
  </si>
  <si>
    <t>Воздействие коротким ультрафиолетовым излучением (КУФ) 2 зоны (10 процедур)</t>
  </si>
  <si>
    <t>Ударноволновая терапия</t>
  </si>
  <si>
    <t>А22.30.015.1</t>
  </si>
  <si>
    <t>Ударно-волновая терапия 1 зона (1 процедура)</t>
  </si>
  <si>
    <t>А22.30.015.2</t>
  </si>
  <si>
    <t>Ударно-волновая терапия 2 зоны (1 процедура)</t>
  </si>
  <si>
    <t>А22.30.015.3</t>
  </si>
  <si>
    <t>Ударно-волновая терапия 1 зона (5 процедур)</t>
  </si>
  <si>
    <t>А22.30.015.4</t>
  </si>
  <si>
    <t>Ударно-волновая терапия 2 зоны (5 процедур)</t>
  </si>
  <si>
    <t>А22.30.015.5</t>
  </si>
  <si>
    <t>Ударно-волновая терапия 1 зона (10 процедур)</t>
  </si>
  <si>
    <t>А22.30.015.6</t>
  </si>
  <si>
    <t>Ударно-волновая терапия 2 зоны (10 процедур)</t>
  </si>
  <si>
    <t>Криотерапия</t>
  </si>
  <si>
    <t>А20.30.023.1</t>
  </si>
  <si>
    <t>Криотерапия 2 зоны (1 процедура)</t>
  </si>
  <si>
    <t>А20.30.023.2</t>
  </si>
  <si>
    <t>Криотерапия 1 зона (5 процедур)</t>
  </si>
  <si>
    <t>А20.30.023.3</t>
  </si>
  <si>
    <t>Криотерапия 2 зоны (5 процедур)</t>
  </si>
  <si>
    <t>А20.30.023.4</t>
  </si>
  <si>
    <t>Криотерапия 1 зона (10 процедур)</t>
  </si>
  <si>
    <t>А20.30.023.5</t>
  </si>
  <si>
    <t>Криотерапия 2 зоны (10 процедур)</t>
  </si>
  <si>
    <t>Оксигенотерапия</t>
  </si>
  <si>
    <t>А20.09.002.001.1</t>
  </si>
  <si>
    <t>Гипербарическая оксигенация (5 процедур)</t>
  </si>
  <si>
    <t>А20.09.002.001.2</t>
  </si>
  <si>
    <t>Гипербарическая оксигенация (10 процедур)</t>
  </si>
  <si>
    <t xml:space="preserve">Реабилитация согласно индивидуальному плану (ИПМР) </t>
  </si>
  <si>
    <t>А19.30.045.1</t>
  </si>
  <si>
    <t xml:space="preserve">Реабилитация согласно индивидуальному реабилитационному плану (ИПМР) (60 минут) (1 процедура) </t>
  </si>
  <si>
    <t>А19.30.045.2</t>
  </si>
  <si>
    <t xml:space="preserve">Реабилитация согласно индивидуальному реабилитационному плану (ИПМР) (60 минут) (5 процедур) </t>
  </si>
  <si>
    <t>А19.30.045.3</t>
  </si>
  <si>
    <t xml:space="preserve">Реабилитация согласно индивидуальному реабилитационному плану (ИПМР) (60 минут) (10 процедур) </t>
  </si>
  <si>
    <t>Комплексная реабилитационная программа для стационара</t>
  </si>
  <si>
    <t>А19.30.045.4</t>
  </si>
  <si>
    <t>Комплексная реабилитационная программа для стационара (1 день)</t>
  </si>
  <si>
    <t>А19.30.045.5</t>
  </si>
  <si>
    <t>Комплексная реабилитационная программа для стационара (5 дней)</t>
  </si>
  <si>
    <t>А19.30.045.6</t>
  </si>
  <si>
    <t>Комплексная реабилитационная программа для стационара (10 дней)</t>
  </si>
  <si>
    <t>А19.30.045.7</t>
  </si>
  <si>
    <t>Комплексная реабилитационная программа для стационара (20 дней)</t>
  </si>
  <si>
    <t>А22.23.001</t>
  </si>
  <si>
    <t>Воздействие низкоинтенсивным лазерным излучением 1 зона (1 процедура)</t>
  </si>
  <si>
    <t>А17.02.001</t>
  </si>
  <si>
    <t>Электростимуляция мышц 1 зона (1 процедура)</t>
  </si>
  <si>
    <t>А17.29.003</t>
  </si>
  <si>
    <t>Лекарственный электрофорез (1 процедура)</t>
  </si>
  <si>
    <t>А17.30.003</t>
  </si>
  <si>
    <t>Диадинамотерапия (ДДТ)  1 зона (1 процедура)</t>
  </si>
  <si>
    <t>А17.30.005</t>
  </si>
  <si>
    <t>Воздействие интерференционными токами</t>
  </si>
  <si>
    <t>А17.13.002</t>
  </si>
  <si>
    <t>Воздействие синусоидальными модулированными токами (СМТ) 1 зона (1 процедура)</t>
  </si>
  <si>
    <t>А17.30.007</t>
  </si>
  <si>
    <t>Воздействие электромагнитным излучением сантиметрового диапазона (СМВ-терапия) 1 зона (1 процедура)</t>
  </si>
  <si>
    <t>А15.12.002.001</t>
  </si>
  <si>
    <t>Прерывистая пневмокомпрессия нижних конечностей (1 процедура)</t>
  </si>
  <si>
    <t>А17.30.016</t>
  </si>
  <si>
    <t>Воздействие высокочастотными электромагнитными полями 1 зона (индуктотермия) (1 процедура)</t>
  </si>
  <si>
    <t>А17.30.017</t>
  </si>
  <si>
    <t>Воздействие электрическим полем ультравысокой частоты (ЭП УВЧ) 1 зона (1 процедура)</t>
  </si>
  <si>
    <t>А17.03.007</t>
  </si>
  <si>
    <t>Воздействие магнитным полем при костной патологии</t>
  </si>
  <si>
    <t>А17.13.005</t>
  </si>
  <si>
    <t>Воздействие магнитным полем 1 зона (1 процедура)</t>
  </si>
  <si>
    <t>А 19.03.002.1</t>
  </si>
  <si>
    <t>Групповое занятие лечебной физкультурой (1 процедура)</t>
  </si>
  <si>
    <t>А19.09.002</t>
  </si>
  <si>
    <t>Дыхательные упражнения дренирующие (1 процедура)</t>
  </si>
  <si>
    <t>А19.23.003.002</t>
  </si>
  <si>
    <t>Тренировка с биологической обратной связью на стабилоплатформе ТИМО (1 процедура)</t>
  </si>
  <si>
    <t>А19.23.004</t>
  </si>
  <si>
    <t>Коррекция нарушения двигательной функции с использованием компьютерных технологий "NIRVANA" (1 процедура)</t>
  </si>
  <si>
    <t>А19.30.006</t>
  </si>
  <si>
    <t>Механотерапия (1 процедура)</t>
  </si>
  <si>
    <t>А20.24.001</t>
  </si>
  <si>
    <t>Грязевая аппликация 1 зона (1 процедура)</t>
  </si>
  <si>
    <t>А21.01.002.001</t>
  </si>
  <si>
    <t>Массаж лица (лобной, окологлазничной, верхне- и нижнечелюстной области) 1,0 ед. (1 процедура)</t>
  </si>
  <si>
    <t>А21.01.003</t>
  </si>
  <si>
    <t>Массаж шеи 1,0 ед. (1 процедура)</t>
  </si>
  <si>
    <t>А21.01.003.001</t>
  </si>
  <si>
    <t>Массаж воротниковой зоны (задней поверхности шеи, спины до уровня IV грудного позвонка, передней поверхности грудной клетки до III ребра) 1,5 ед. (1 процедура)</t>
  </si>
  <si>
    <t>А21.01.004.001</t>
  </si>
  <si>
    <t>Массаж верхней конечности, надплечья и области лопатки 2,0 ед. (1 процедура)</t>
  </si>
  <si>
    <t>А21.01.004.002</t>
  </si>
  <si>
    <t>Массаж плечевого сустава (верхней трети плеча, области плечевого сустава и надплечья одноименной стороны) 1,0 ед. (1 процедура)</t>
  </si>
  <si>
    <t>А21.01.004.003</t>
  </si>
  <si>
    <t>Массаж локтевого сустава (верхней трети предплечья, области локтевого сустава и нижней трети плеча) 1,0 ед. (1 процедура)</t>
  </si>
  <si>
    <t>А21.01.004.004</t>
  </si>
  <si>
    <t>Массаж лучезапястного сустава (проксимального отдела кисти, области лучезапястного сустава и предплечья) 1,0 ед. (1 процедура)</t>
  </si>
  <si>
    <t>А21.01.004.005</t>
  </si>
  <si>
    <t>Массаж кисти и предплечья 1,0 ед. (1 процедура)</t>
  </si>
  <si>
    <t>А 21.01.009.001</t>
  </si>
  <si>
    <t>Массаж (1 процедурная единица)</t>
  </si>
  <si>
    <t>А21.01.009.002</t>
  </si>
  <si>
    <t>Массаж тазобедренного сустава и ягодичной области (с одноименной стороны) 1,0 ед. (1 процедура)</t>
  </si>
  <si>
    <t>А21.01.009.003</t>
  </si>
  <si>
    <t>Массаж коленного сустава (верхней трети голени, области коленного сустава и нижней трети бедра) 1,0 ед. (1 процедура)</t>
  </si>
  <si>
    <t>А21.01.009.004</t>
  </si>
  <si>
    <t>Массаж голеностопного сустава (проксимального отдела стопы, области голеностопного сустава и нижней трети голени) (1 процедура)</t>
  </si>
  <si>
    <t>А21.01.009.005</t>
  </si>
  <si>
    <t>Массаж стопы и голени 1,0 ед. (1 процедура)</t>
  </si>
  <si>
    <t>А21.01.009.021</t>
  </si>
  <si>
    <t>Массаж нижней конечности и поясницы (области стопы, голени, ягодичной и пояснично - крестцовой области) 2,0 ед. (1 процедура)</t>
  </si>
  <si>
    <t>А21.03.002.004</t>
  </si>
  <si>
    <t>Массаж пояснично-крестцового области (от I поясничного позвонка до нижних ягодичных складок) 1,0 ед. (1 процедура)</t>
  </si>
  <si>
    <t>А21.03.002.005</t>
  </si>
  <si>
    <t>Массаж шейно-грудного отдела позвоночника (задней поверхности шеи и спины до I поясничного позвонка от левой до правой задней подмышечной линии) 2,0 ед. (1 процедура)</t>
  </si>
  <si>
    <t>А21.03.007</t>
  </si>
  <si>
    <t>Массаж спины (от VII шейного до I поясничного позвонка и от левой до правой средней подмышечной линии) 1,5 ед. (1 процедура)</t>
  </si>
  <si>
    <t>А21.03.007.001</t>
  </si>
  <si>
    <t>Массаж спины и поясничной области (от VII шейного позвонка позвоночника до основания крестца и от левой до правой средней подмышечной линии) 2,0 ед. (1 процедура)</t>
  </si>
  <si>
    <t>А21.30.005</t>
  </si>
  <si>
    <t>Массаж области грудной клетки (области передней поверхности грудной клетки от передних границ надплечья до реберных дуг и области спины от VII до I поясничного позвонка) 2,5 ед. (1 процедура)</t>
  </si>
  <si>
    <t>А21.03.002</t>
  </si>
  <si>
    <t>Массаж области позвоночника (задней поверхности шеи, спины и пояснично-крестцовой области от левой до правой задней подмышечной линии) 2,5 ед. (1 процедура)</t>
  </si>
  <si>
    <t>А21.01.004</t>
  </si>
  <si>
    <t>Массаж верхней конечности 1,5ед. (1 процедура)</t>
  </si>
  <si>
    <t>А21.01.009</t>
  </si>
  <si>
    <t>Массаж нижней конечности 1,5 ед. (1 процедура)</t>
  </si>
  <si>
    <t>А22.01.001.001</t>
  </si>
  <si>
    <t>Ультрафонофорез лекарственный (1 процедура)</t>
  </si>
  <si>
    <t>А22.30.003</t>
  </si>
  <si>
    <t>Воздействие коротким ультрафиолетовым излучением (КУФ) 1 зона (1 процедура)</t>
  </si>
  <si>
    <t>А20.30.023</t>
  </si>
  <si>
    <t>Криотерапия 1 зона (1 процедура)</t>
  </si>
  <si>
    <t>А20.09.002.001</t>
  </si>
  <si>
    <t>Гипербарическая оксигенация (1 процедура)</t>
  </si>
  <si>
    <t>РЕАБИЛИТАЦИОННЫЕ ПРОЦЕДУРЫ ОТДЕЛЕНИЯ СОСУДИСТОЙ НЕВРОЛОГИИ</t>
  </si>
  <si>
    <t>А01.30.025.004.001</t>
  </si>
  <si>
    <t>Определение телосложения с использованием комплекса аппаратно-программного соматического "Медик"</t>
  </si>
  <si>
    <t>А13.30.008</t>
  </si>
  <si>
    <t>Тренинг когнитивных функций с использованием систем Vienna, Cogniplus (1 сеанс)</t>
  </si>
  <si>
    <t>А14.08.004.002</t>
  </si>
  <si>
    <t>Отсасывание слизи из трахеобронхиального дерева</t>
  </si>
  <si>
    <t>А19.23.002.001</t>
  </si>
  <si>
    <t>Лечение доброкачественного позиционного головокружения по методу Эпли</t>
  </si>
  <si>
    <t>А19.23.002.025.001</t>
  </si>
  <si>
    <t>Лечебная физкультура с использованием аппаратов и тренажеров при заболеваниях центральной нервной системы и головного мозга (Степпер Stair 4100S med) (1 сеанс)</t>
  </si>
  <si>
    <t>А19.23.003.013</t>
  </si>
  <si>
    <t>Тренировка с биологической обратной связью по гемодинамическим показателям (артериальное давление) при заболеваниях центральной нервной системы и головного мозга (вертикализация на платформе ANYMOV)</t>
  </si>
  <si>
    <t>А19.23.003.014</t>
  </si>
  <si>
    <t>Тренировки с биологической обратной связью по гемодинамическим показателям (артериальное давление) при заболеваниях центральной нервной системы и головного мозга (вертикализация с использованием оборудования Minuet)</t>
  </si>
  <si>
    <t>А19.23.008</t>
  </si>
  <si>
    <t>Кинезиотерапия в программе восстановления движений при патологии нервной системы (до 30 мин.)</t>
  </si>
  <si>
    <t>А19.30.13.001</t>
  </si>
  <si>
    <t>Занятие на тренажере Gait Trainer 1 (аппарат для ходьбы) (30 мин.)</t>
  </si>
  <si>
    <t>А19.30.015</t>
  </si>
  <si>
    <t>Занятие на тренажере Мотомед 30 мин.</t>
  </si>
  <si>
    <t>А19.30.016</t>
  </si>
  <si>
    <t>Вертикализация на поворотном столе (до 30 мин)</t>
  </si>
  <si>
    <t>А19.30.017</t>
  </si>
  <si>
    <t>Занятие на стабилоплатформе КОБС (1сеанс)</t>
  </si>
  <si>
    <t>А19.30.018</t>
  </si>
  <si>
    <t>Применение тренажера СРМ-терапии Kinetec B&amp; W shoulder (прикроватная модель) (1 сеанс)</t>
  </si>
  <si>
    <t>А19.30.019</t>
  </si>
  <si>
    <t>Занятие на передвижном комплексе для перемещения из положения сидя в положение стоя</t>
  </si>
  <si>
    <t>А19.30.020</t>
  </si>
  <si>
    <t>Эндомассаж на физиотерапевтическом аппарате «Mantis»</t>
  </si>
  <si>
    <t>А19.30.006.003</t>
  </si>
  <si>
    <t>Роботизированная механотерапия с использованием реабилитационного комплекса G-EO (1 сеанс)</t>
  </si>
  <si>
    <t>В05.23.006</t>
  </si>
  <si>
    <t>Тейпирование с использованием кинезиотейпа (1зона)</t>
  </si>
  <si>
    <t>В03.003.012</t>
  </si>
  <si>
    <t>Мониторинг основных параметров жизнедеятельности пациента с неинвазивным нейромониторингом (ЭКГ с анализом аритмии, инвазивное или неинвазивное АД, пульсоксиметрия, экспираторное СО2, BIS,ЭЭГ)</t>
  </si>
  <si>
    <t>ЛЕЧЕНИЕ ПАЦИЕНТОВ С ОНКОПАТОЛОГИЕЙ</t>
  </si>
  <si>
    <t>А07.30.057</t>
  </si>
  <si>
    <t>Линейный ускоритель VARIAN TRILODGY 1 поле</t>
  </si>
  <si>
    <t>А07.30.058</t>
  </si>
  <si>
    <t xml:space="preserve">Брахиотерапия ( аппарат BRAVUS) за 1 укладку </t>
  </si>
  <si>
    <t>А07.30.014</t>
  </si>
  <si>
    <t>Внутритканевая лучевая терапия (язык,голова,шея,молочная железа) (1 процедура)</t>
  </si>
  <si>
    <t>А07.30.050</t>
  </si>
  <si>
    <t>Внутриполостная лучевая терапия (трахея,бронхи, пищевод, желчные протоки, простата, 3-канальное облучение гинекологических ЗНО) (1 процедура)</t>
  </si>
  <si>
    <t>А07.30.060</t>
  </si>
  <si>
    <t>Поверхностная лучевая терапия (кожа,полость рта,вульва,влагалище) (1 процедура)</t>
  </si>
  <si>
    <t>А07.30.061</t>
  </si>
  <si>
    <t>Внутриполостная ЛТ - кольпостат в культю влагалища (1 процедура)</t>
  </si>
  <si>
    <t>А07.30.062</t>
  </si>
  <si>
    <t>Планирование лучевой терапии (за весь цикл)</t>
  </si>
  <si>
    <t>ОНКОХИМИОТЕРАПЕВТИЧЕСКОЕ ОТДЕЛЕНИЕ</t>
  </si>
  <si>
    <t>А11.12.022</t>
  </si>
  <si>
    <t>Подбор и назначение лекарственных средств для проведения химиотерапевтического лечения</t>
  </si>
  <si>
    <t>А11.12.023</t>
  </si>
  <si>
    <t>Длительные инфузии химиотерапевтических средств (более 1часа)</t>
  </si>
  <si>
    <t>А11.12.024</t>
  </si>
  <si>
    <t>Внутривенное введение противоопухолевых препаратов</t>
  </si>
  <si>
    <t>А11.12.025</t>
  </si>
  <si>
    <t>Программированное введение препарата (инфузомат, перфузор) За 1 час</t>
  </si>
  <si>
    <t>А11.12.026</t>
  </si>
  <si>
    <t>Программированное введение препарата (инфузомат, перфузор) За 22-24 часа</t>
  </si>
  <si>
    <t>А11.12.027</t>
  </si>
  <si>
    <t>Процедура подготовки и заполнения помпы</t>
  </si>
  <si>
    <t>РАДИОТЕРАПИЯ</t>
  </si>
  <si>
    <t>А11.12.021</t>
  </si>
  <si>
    <t>Введение радиоактивного препарата</t>
  </si>
  <si>
    <t>А07.03.002.008</t>
  </si>
  <si>
    <t>Конформная дистанционная лучевая терапия (стереотаксическая, радиохирургическая) на аппарате VARIAN TRILOGI</t>
  </si>
  <si>
    <t>МАНИПУЛЯЦИИ И ОПЕРАЦИИ В ООЛП-ГЕМАТОЛОГИЯ</t>
  </si>
  <si>
    <t>А11.23.001.3</t>
  </si>
  <si>
    <t>Стернальная пункция</t>
  </si>
  <si>
    <t>А11.23.001.4</t>
  </si>
  <si>
    <t>Пункция костного мозга</t>
  </si>
  <si>
    <t>А11.23.001.5</t>
  </si>
  <si>
    <t>Биопсия костного мозга (трепанобиопсия)</t>
  </si>
  <si>
    <t>А11.23.001.6</t>
  </si>
  <si>
    <t>Взятие костного мозга донора</t>
  </si>
  <si>
    <t>В01.003.004.005.003</t>
  </si>
  <si>
    <t>Стоимость анестезиологического пособия</t>
  </si>
  <si>
    <t>В03.057.016.003</t>
  </si>
  <si>
    <t>Лейкоцитаферез (сбор периферических стволовых кроветворных клеток)</t>
  </si>
  <si>
    <t>В03.057.016.004</t>
  </si>
  <si>
    <t>Трансплантация периферических стволовых клеток крови (ПСКК), костномозговой взвеси</t>
  </si>
  <si>
    <t>А18.05.005.003</t>
  </si>
  <si>
    <t>Гамма облучение компонентов крови (1-5 контейнеров)</t>
  </si>
  <si>
    <t>А18.05.005.004</t>
  </si>
  <si>
    <t>Гамма облучение компонентов крови (6-10 контейнеров)</t>
  </si>
  <si>
    <t>ГИНЕКОЛОГИЧЕСКИЕ ОПЕРАЦИИ</t>
  </si>
  <si>
    <t>В Стоимость операций (не входит стоимость расходных материалов и лекарственных средств)</t>
  </si>
  <si>
    <t>А03.20.003.001</t>
  </si>
  <si>
    <t>Гистерорезектоскопия</t>
  </si>
  <si>
    <t>А06.20.006</t>
  </si>
  <si>
    <t>Чревосечение, хромогидротубация, пластические операции на маточных трубах при трубном факторе бесплодия</t>
  </si>
  <si>
    <t>А06.20.006.001</t>
  </si>
  <si>
    <t>Лапароскопия, хромогидротубация</t>
  </si>
  <si>
    <t>А11.20.004.003</t>
  </si>
  <si>
    <t>Биопсия влагалища (категория сложности 1)</t>
  </si>
  <si>
    <t>А11.20.004.004</t>
  </si>
  <si>
    <t>Биопсия влагалища (категория сложности 2)</t>
  </si>
  <si>
    <t>А11.20.006.001</t>
  </si>
  <si>
    <t>Вскрытие абсцесса бартолиниевой железы</t>
  </si>
  <si>
    <t>А11.20.008.002</t>
  </si>
  <si>
    <t>Диагностическое выскабливание цервикального канала</t>
  </si>
  <si>
    <t>А11.20.008.004</t>
  </si>
  <si>
    <t>Диагностическое выскабливание эндометрия</t>
  </si>
  <si>
    <t>А11.20.008.005</t>
  </si>
  <si>
    <t>Гистероскопия и раздельное выскабливание эндометрия и эндоцервикса</t>
  </si>
  <si>
    <t>А11.20.008.006</t>
  </si>
  <si>
    <t>Гистероскопия, диагностическое выскабливание эндометрия</t>
  </si>
  <si>
    <t>А11.20.008.007</t>
  </si>
  <si>
    <t>Раздельное диагностическое выскабливание эндоцервикса и эндометрия</t>
  </si>
  <si>
    <t>А11.20.008.053</t>
  </si>
  <si>
    <t>Цервикоскопия, диагностическое выскабливание эндоцервикса</t>
  </si>
  <si>
    <t>А11.20.011</t>
  </si>
  <si>
    <t>Биопсия шейки матки</t>
  </si>
  <si>
    <t>А11.20.011.001</t>
  </si>
  <si>
    <t>Биопсия шейки матки аппаратом радиоволновой хирургии</t>
  </si>
  <si>
    <t>А11.20.011.004</t>
  </si>
  <si>
    <t>Диатермокоагуляция шейки матки (3 категории)</t>
  </si>
  <si>
    <t>А11.20.011.005</t>
  </si>
  <si>
    <t>Коагуляция шейки матки аппаратом радиоволновой хирургии</t>
  </si>
  <si>
    <t>А11.20.024.002</t>
  </si>
  <si>
    <t>Реконструктивная интимная пластика с применением препаратов гиалуроновой кислоты, за одну область (без стоимости препарата)</t>
  </si>
  <si>
    <t>А11.20.043</t>
  </si>
  <si>
    <t>Биопсия слизистой и новообразований слизистой влагалища</t>
  </si>
  <si>
    <t>А11.20.045</t>
  </si>
  <si>
    <t>Удаление кисты бартолиниевой железы</t>
  </si>
  <si>
    <t>А16.06.005.005</t>
  </si>
  <si>
    <t>Чревосечение, тазовая лимфаденэктомия</t>
  </si>
  <si>
    <t>А16.20.001</t>
  </si>
  <si>
    <t>Лапароскопическая резекция кисты яичника</t>
  </si>
  <si>
    <t>А16.20.003.008</t>
  </si>
  <si>
    <t>Резекция яичников</t>
  </si>
  <si>
    <t>А16.20.007</t>
  </si>
  <si>
    <t>Реконструктивная пластика шейки матки</t>
  </si>
  <si>
    <t>А16.20.011.014</t>
  </si>
  <si>
    <t>Аднексэктомия</t>
  </si>
  <si>
    <t>А16.20.011.015</t>
  </si>
  <si>
    <t>Лапароскопия, аднексэктомия с одной или двух сторон</t>
  </si>
  <si>
    <t>А16.20.011.016</t>
  </si>
  <si>
    <t>Экстирпация матки с придатками абдоминальным доступом</t>
  </si>
  <si>
    <t>А16.20.012</t>
  </si>
  <si>
    <t>Лапароскопическая экстирпация матки</t>
  </si>
  <si>
    <t>А16.20.012.003</t>
  </si>
  <si>
    <t>Надвлагалищная ампутация матки с придатками</t>
  </si>
  <si>
    <t>А16.20.012.004</t>
  </si>
  <si>
    <t>Лапароскопия, надвлагалищная ампутация матки без придатков</t>
  </si>
  <si>
    <t>А16.20.012.005</t>
  </si>
  <si>
    <t>Чревосечение, надвлагалищная ампутация матки без придатков</t>
  </si>
  <si>
    <t>А16.20.012.006</t>
  </si>
  <si>
    <t>Чревосечение, экстирпация матки без придатков</t>
  </si>
  <si>
    <t>А16.20.012.007</t>
  </si>
  <si>
    <t>Экстирпация матки влагалищным доступом</t>
  </si>
  <si>
    <t>А16.20.012.008</t>
  </si>
  <si>
    <t>Видеоассистированная влагалищная экстирпация матки без придатков</t>
  </si>
  <si>
    <t>А16.20.013.005</t>
  </si>
  <si>
    <t>Чревосечение, экстирпация матки с придатками, тазовая лимфаденэктомия</t>
  </si>
  <si>
    <t>А16.20.013.006</t>
  </si>
  <si>
    <t>Лапароскопия, экстирпация матки с придатками, тазовая лимфаденэктомия.</t>
  </si>
  <si>
    <t>А16.20.013.007</t>
  </si>
  <si>
    <t>Чревосечение, тазовая лимфаденэктомия, экстирпация матки без придатков, резекция верхней трети влагалища</t>
  </si>
  <si>
    <t>А16.20.013.008</t>
  </si>
  <si>
    <t>Чревосечение, экстирпация матки с придатками, тазовая лимфаденэктомия, резекция большого сальника</t>
  </si>
  <si>
    <t>А16.20.014</t>
  </si>
  <si>
    <t>Лапароскопическая надвлагалищная ампутация матки с придатками</t>
  </si>
  <si>
    <t>А16.20.014.004</t>
  </si>
  <si>
    <t>Лапароскопия, экстирпация матки с придатками с одной дли двух сторон</t>
  </si>
  <si>
    <t>А16.20.014.005</t>
  </si>
  <si>
    <t>Лапароскопия, экстирпация матки с маточными трубами с одной или двух сторон</t>
  </si>
  <si>
    <t>А16.20.014.006</t>
  </si>
  <si>
    <t>Чревосечение, экстирпация матки с маточными трубами с одной или двух сторон</t>
  </si>
  <si>
    <t>А16.20.014.007</t>
  </si>
  <si>
    <t>Влагалищная экстирпация матки с придатками с одной или с двух сторон</t>
  </si>
  <si>
    <t>А16.20.014.008</t>
  </si>
  <si>
    <t>Видеоассистированная влагалищная экстирпация матки с придатками с одной или двух сторон</t>
  </si>
  <si>
    <t>А16.20.017</t>
  </si>
  <si>
    <t>Чревосечение, удаление параовариальной, паратубарной кисты</t>
  </si>
  <si>
    <t>А16.20.017.001</t>
  </si>
  <si>
    <t>Лапароскопия, удаление параовариальной, паратубарной кисты</t>
  </si>
  <si>
    <t>А16.20.026.002</t>
  </si>
  <si>
    <t>Лапароскопия, разделение спаек при трубно-перитонеальном факторе бесплодия</t>
  </si>
  <si>
    <t>А16.20.026.003</t>
  </si>
  <si>
    <t>Лапароскопия, разделение спаек в малом тазу, брюшной полости</t>
  </si>
  <si>
    <t>А16.20.028</t>
  </si>
  <si>
    <t>Промонтофиксация/сакровагинопексии</t>
  </si>
  <si>
    <t>А16.20.028.004</t>
  </si>
  <si>
    <t>Срединная кольпоррафия</t>
  </si>
  <si>
    <t>А16.20.028.005</t>
  </si>
  <si>
    <t>Манчестерская операция</t>
  </si>
  <si>
    <t>А16.20.028.006</t>
  </si>
  <si>
    <t>Реконструктивная пластика передней и задней стенок влагалища</t>
  </si>
  <si>
    <t>А16.20.028.007</t>
  </si>
  <si>
    <t>Передняя кольпоррафия</t>
  </si>
  <si>
    <t>А16.20.028.008</t>
  </si>
  <si>
    <t>Операции Prolift, TVT, MiniArk</t>
  </si>
  <si>
    <t>А16.20.033</t>
  </si>
  <si>
    <t>Видеоассистированная ветросуспензия матки</t>
  </si>
  <si>
    <t>А16.20.035</t>
  </si>
  <si>
    <t>Лапароскопическая консервативная миоэктомия</t>
  </si>
  <si>
    <t>А16.20.035.002</t>
  </si>
  <si>
    <t>Чревосечение, консервативная миомэктомия</t>
  </si>
  <si>
    <t>А16.20.036.005</t>
  </si>
  <si>
    <t>Диатермоконизация шейки матки</t>
  </si>
  <si>
    <t>А16.20.036.006</t>
  </si>
  <si>
    <t>Конизация шейки матки аппаратом радиоволновой хирургии</t>
  </si>
  <si>
    <t>А16.20.037</t>
  </si>
  <si>
    <t>Удаление плодного яйца при неразвивающейся беременности</t>
  </si>
  <si>
    <t>А11.20.040</t>
  </si>
  <si>
    <t>Биопсия вульвы</t>
  </si>
  <si>
    <t>А16.20.041.002</t>
  </si>
  <si>
    <t>Лапароскопия, тубэктомия с одной или двух сторон</t>
  </si>
  <si>
    <t>А16.20.041.003</t>
  </si>
  <si>
    <t>Чревосечение, тубэктомия с одной или с двух сторон</t>
  </si>
  <si>
    <t>А16.20.041.004</t>
  </si>
  <si>
    <t>Чревосечение, туботомия при трубной беременности</t>
  </si>
  <si>
    <t>А16.20.057.003</t>
  </si>
  <si>
    <t>Вульвэктомия 4 категория</t>
  </si>
  <si>
    <t>А16.20.057.004</t>
  </si>
  <si>
    <t>Вульвэктомия 5 категория</t>
  </si>
  <si>
    <t>А16.20.057.005</t>
  </si>
  <si>
    <t>Расширенная вульвэктомия (паховобедренная лимфаденэктомия, вульвэктомия)</t>
  </si>
  <si>
    <t>А16.20.059.004</t>
  </si>
  <si>
    <t>Удаление кисты влагалища</t>
  </si>
  <si>
    <t>А16.20.063</t>
  </si>
  <si>
    <t>Лапаротомия, экстирпация культи шейки матки без придатков</t>
  </si>
  <si>
    <t>А16.20.063.016</t>
  </si>
  <si>
    <t>Чревосечение, расширенная трахелэктомия</t>
  </si>
  <si>
    <t>А16.20.063.018</t>
  </si>
  <si>
    <t>Конусовидная ампутация шейки матки</t>
  </si>
  <si>
    <t>А16.20.063.019</t>
  </si>
  <si>
    <t>Чревосечение, экстирпация матки с придатками, резекция большого сальника</t>
  </si>
  <si>
    <t>А16.20.063.021</t>
  </si>
  <si>
    <t>Лапаротомия, экстирпация культи шейки матки с придатками с одной или двух сторон</t>
  </si>
  <si>
    <t>А16.20.063.022</t>
  </si>
  <si>
    <t>Лапаротомия, экстирпация культи шейки матки с придатками с одной или двух сторон, резекция большого сальника</t>
  </si>
  <si>
    <t>А16.20.063.023</t>
  </si>
  <si>
    <t>Экстирпация культи шейки матки влагалищным доступом</t>
  </si>
  <si>
    <t>А16.20.063.024</t>
  </si>
  <si>
    <t>Расширенная экстирпация матки</t>
  </si>
  <si>
    <t>А16.20.083</t>
  </si>
  <si>
    <t>Кольпоперинеолеваторопластика</t>
  </si>
  <si>
    <t>А16.20.091.002</t>
  </si>
  <si>
    <t>Марсупилизация</t>
  </si>
  <si>
    <t>А16.20.091.003</t>
  </si>
  <si>
    <t>Вскрытие абсцесса большой железы преддверия влагалища</t>
  </si>
  <si>
    <t>А16.20.093</t>
  </si>
  <si>
    <t>Реконструктивная пластика трубы при трубной беременности</t>
  </si>
  <si>
    <t>А16.20.093.001</t>
  </si>
  <si>
    <t>Устранение непроходимости маточных труб с пластикой</t>
  </si>
  <si>
    <t>А16.20.096</t>
  </si>
  <si>
    <t>Иссечение новообразований вульвы радиоволновым методом</t>
  </si>
  <si>
    <t>А16.20.097</t>
  </si>
  <si>
    <t>Эксцизия шейки матки</t>
  </si>
  <si>
    <t>А16.20.098</t>
  </si>
  <si>
    <t>Реконструктивная пластика больших и малых половых губ</t>
  </si>
  <si>
    <t>А16.20.104</t>
  </si>
  <si>
    <t>Лапароскопия, оварэктомия с одной или двух сторон</t>
  </si>
  <si>
    <t>А16.20.105</t>
  </si>
  <si>
    <t>Чревосечение, оварэктомия с одной или двух сторон</t>
  </si>
  <si>
    <t>А16.20.106</t>
  </si>
  <si>
    <t>Чревосечение, биопсия новообразования брюшной полости, малого таза</t>
  </si>
  <si>
    <t>А16.20.107</t>
  </si>
  <si>
    <t>Лапароскопия, биопсия новообразования брюшной полости, малого таза</t>
  </si>
  <si>
    <t>А16.20.108</t>
  </si>
  <si>
    <t>Операция кольпопоэза из тазовой брюшины</t>
  </si>
  <si>
    <t>А16.20.109</t>
  </si>
  <si>
    <t>Пангистерэктомия абдоминальным доступом</t>
  </si>
  <si>
    <t>А16.20.110</t>
  </si>
  <si>
    <t>Иссечение новообразований влагалища</t>
  </si>
  <si>
    <t>А16.30.006.001</t>
  </si>
  <si>
    <t>Эксплоративная лапаротомия с биопсией</t>
  </si>
  <si>
    <t>А16.30.036.003</t>
  </si>
  <si>
    <t>Лапароскопия, коагуляция очагов наружного генитального эндометриоза (удаление очагов эндометриоза)</t>
  </si>
  <si>
    <t>А16.30.071</t>
  </si>
  <si>
    <t>Лапароскопия, резекция большого сальника</t>
  </si>
  <si>
    <t>А16.30.071.002</t>
  </si>
  <si>
    <t>Чревосечение, резекция (экстирпация) большого сальника</t>
  </si>
  <si>
    <t>А16.30.079.001</t>
  </si>
  <si>
    <t>Диагностическая лапароскопия</t>
  </si>
  <si>
    <t>УРОЛОГИЧЕСКИЕ ОПЕРАЦИИ</t>
  </si>
  <si>
    <t>Стоимость операций (не входит стоимость расходных материалов и лекарственных средств)</t>
  </si>
  <si>
    <t>А03.28.003</t>
  </si>
  <si>
    <t>Уретероскопия</t>
  </si>
  <si>
    <t>А11.21.005</t>
  </si>
  <si>
    <t>Биопсия предстательной железы (без стоимости иглы, расходных материалов)</t>
  </si>
  <si>
    <t>А11.21.005.004.1</t>
  </si>
  <si>
    <t>Трансперинеальная прицельная (фьюжн) биопсия</t>
  </si>
  <si>
    <t>А11.21.015</t>
  </si>
  <si>
    <t>Пункция кавернозных тел с промыванием</t>
  </si>
  <si>
    <t>А11.28.002</t>
  </si>
  <si>
    <t>Биопсия мочевого пузыря</t>
  </si>
  <si>
    <t>А16.06.005</t>
  </si>
  <si>
    <t>Тазовая лимфаденэктомия расширенная</t>
  </si>
  <si>
    <t>А16.01.031</t>
  </si>
  <si>
    <t>Коррекция комбинированной деформации</t>
  </si>
  <si>
    <t>А16.06.007.001</t>
  </si>
  <si>
    <t>Лимфаденэктомия забрюшинная</t>
  </si>
  <si>
    <t>А16.06.014</t>
  </si>
  <si>
    <t>Лимфаденэктомия паховая</t>
  </si>
  <si>
    <t>А16.09.022</t>
  </si>
  <si>
    <t>Кавернотомия с дренированием кавернозных тел</t>
  </si>
  <si>
    <t>А16.12.058.001</t>
  </si>
  <si>
    <t>Превязка глубокой дорсальной вены</t>
  </si>
  <si>
    <t>А16.19.015</t>
  </si>
  <si>
    <t>Сфинктеропластика мышечным доступом</t>
  </si>
  <si>
    <t>А16.20.027</t>
  </si>
  <si>
    <t>Иссечение мочевых свищей</t>
  </si>
  <si>
    <t>А16.20.027.001</t>
  </si>
  <si>
    <t>Операция при пузырно-влагалищных свищах трансвагинальным доступом</t>
  </si>
  <si>
    <t>А16.20.027.003</t>
  </si>
  <si>
    <t>Эндоскопическая электрокоагуляция свищей</t>
  </si>
  <si>
    <t>А16.20.027.004</t>
  </si>
  <si>
    <t>Пластика при пузырно-влагалищных и пузырно-ректальных свищах</t>
  </si>
  <si>
    <t>А16.20.042.001</t>
  </si>
  <si>
    <t>TVT при недержании мочи без стоимости расходных материалов</t>
  </si>
  <si>
    <t>А16.20.053</t>
  </si>
  <si>
    <t>Перинеостомия</t>
  </si>
  <si>
    <t>А16.21.002.001</t>
  </si>
  <si>
    <t>Трансуретральная резекция (ТУР) аденомы предстательной железы</t>
  </si>
  <si>
    <t>А16.21.002.002</t>
  </si>
  <si>
    <t>ТУР простаты в сочетании с цистолитотрипсией</t>
  </si>
  <si>
    <t>А16.21.005.001</t>
  </si>
  <si>
    <t>Лазерная вапоризация структуры уретры</t>
  </si>
  <si>
    <t>А16.21.006.004</t>
  </si>
  <si>
    <t>Лапароскопическая радикальная простатэктомия</t>
  </si>
  <si>
    <t>А16.21.009</t>
  </si>
  <si>
    <t>Ревизия, дренироване органов мошонки</t>
  </si>
  <si>
    <t>А16.21.010</t>
  </si>
  <si>
    <t>Двусторонняя орхиэктомия (кастрация)</t>
  </si>
  <si>
    <t>А16.21.010.001</t>
  </si>
  <si>
    <t>Орхиэктомия справа/слева</t>
  </si>
  <si>
    <t>А16.21.010.002</t>
  </si>
  <si>
    <t>Орхфуникулэктомия</t>
  </si>
  <si>
    <t>А16.21.012</t>
  </si>
  <si>
    <t>Вазорезекция</t>
  </si>
  <si>
    <t>А16.21.013</t>
  </si>
  <si>
    <t>Обрезание крайней плоти</t>
  </si>
  <si>
    <t>А16.21.014.001</t>
  </si>
  <si>
    <t>Операция по поводу болезни Пейрони</t>
  </si>
  <si>
    <t>А16.21.014.002</t>
  </si>
  <si>
    <t>Корпоропластика с использованием венозного лоскута</t>
  </si>
  <si>
    <t>А16.21.014.003</t>
  </si>
  <si>
    <t>Корпоропластика с использованием синтетического лоскута</t>
  </si>
  <si>
    <t>А16.21.014.004</t>
  </si>
  <si>
    <t>Пликационная корпоропластика</t>
  </si>
  <si>
    <t>А16.21.014.005</t>
  </si>
  <si>
    <t>Корпоропластика аутовенозным лоскутом</t>
  </si>
  <si>
    <t>А16.21.014.006</t>
  </si>
  <si>
    <t>Корпороплатика пликационная</t>
  </si>
  <si>
    <t>А16.21.014.007</t>
  </si>
  <si>
    <t>Корпоропластика лоскутная</t>
  </si>
  <si>
    <t>А16.21.014.008</t>
  </si>
  <si>
    <t>Корпоропластика многоуровневая</t>
  </si>
  <si>
    <t>А16.21.014.009</t>
  </si>
  <si>
    <t>Операция Несбита</t>
  </si>
  <si>
    <t>А16.21.014.010</t>
  </si>
  <si>
    <t>Эндоуретеротомия</t>
  </si>
  <si>
    <t>А16.21.014.011</t>
  </si>
  <si>
    <t>Иссечение карбункула почки</t>
  </si>
  <si>
    <t>А16.21.016</t>
  </si>
  <si>
    <t>Имплантация протеза яичка</t>
  </si>
  <si>
    <t>А16.21.018</t>
  </si>
  <si>
    <t>Низведение яичка и орхопексия</t>
  </si>
  <si>
    <t>А16.21.019</t>
  </si>
  <si>
    <t>Имплантация пластических протезов полового члена</t>
  </si>
  <si>
    <t>А16.21.019.002</t>
  </si>
  <si>
    <t>Имплантация гидравлических протезов полового члена</t>
  </si>
  <si>
    <t>А16.21.019.003</t>
  </si>
  <si>
    <t>Фаллоэнодротезирование</t>
  </si>
  <si>
    <t>А16.21.019.004</t>
  </si>
  <si>
    <t>Фаллопластика</t>
  </si>
  <si>
    <t>А16.21.021</t>
  </si>
  <si>
    <t>Вазо-вазоанастамоз</t>
  </si>
  <si>
    <t>А16.21.022</t>
  </si>
  <si>
    <t>Вазо-эпидидимоанастамоз</t>
  </si>
  <si>
    <t>А16.21.023</t>
  </si>
  <si>
    <t>Эпидидимэктомия</t>
  </si>
  <si>
    <t>А16.21.025</t>
  </si>
  <si>
    <t>Операция при водянке яичка (гидроцеле)</t>
  </si>
  <si>
    <t>А16.21.028</t>
  </si>
  <si>
    <t>Реконструкция сосудов полового члена</t>
  </si>
  <si>
    <t>А16.21.028.001</t>
  </si>
  <si>
    <t>Артериализация глубокой дорсальной вены</t>
  </si>
  <si>
    <t>А16.21.028.002</t>
  </si>
  <si>
    <t>Резекция глубокой дорзальной вены</t>
  </si>
  <si>
    <t>А16.21.028.003</t>
  </si>
  <si>
    <t>Реваскуляризация полового члена по Хаури, Вираг-3</t>
  </si>
  <si>
    <t>А16.21.028.004</t>
  </si>
  <si>
    <t>Микрохирургическая реваскуляризация полового члена в модификации клиники (без стоимости расходных материалов)</t>
  </si>
  <si>
    <t>А16.21.030</t>
  </si>
  <si>
    <t>Ампутация полового члена</t>
  </si>
  <si>
    <t>А16.21.038</t>
  </si>
  <si>
    <t>Френулотомия</t>
  </si>
  <si>
    <t>А16.21.037.001</t>
  </si>
  <si>
    <t>Иссечение кист придатка яичка</t>
  </si>
  <si>
    <t>А16.21.037.002</t>
  </si>
  <si>
    <t>Иссечение фуникулоцеле</t>
  </si>
  <si>
    <t>А16.21.038.003</t>
  </si>
  <si>
    <t>Пластика уздечки полового члена</t>
  </si>
  <si>
    <t>А16.21.041.001.1</t>
  </si>
  <si>
    <t>Трансуретральная биполярная (лазерная) энуклеация аденомы простаты</t>
  </si>
  <si>
    <t>А16.21.041.001</t>
  </si>
  <si>
    <t>Трансуретральная энуклеация простаты при помощи гольмиевого лазера (HOLEP)</t>
  </si>
  <si>
    <t>А16.21.042.001</t>
  </si>
  <si>
    <t>Резекция полового члена</t>
  </si>
  <si>
    <t>А16.21.042.002</t>
  </si>
  <si>
    <t>Экстирпация полового члена</t>
  </si>
  <si>
    <t>А16.21.042.003</t>
  </si>
  <si>
    <t>Иссечение олеогранулемы с пластикой перемещенными лоскутами</t>
  </si>
  <si>
    <t>А16.21.046</t>
  </si>
  <si>
    <t>Баланокавернозный анастамоз</t>
  </si>
  <si>
    <t>А16.21.046.001</t>
  </si>
  <si>
    <t>Спонгиокавернозный анастамоз</t>
  </si>
  <si>
    <t>А16.21.050</t>
  </si>
  <si>
    <t>Лигаментотомия</t>
  </si>
  <si>
    <t>А16.21.051.001</t>
  </si>
  <si>
    <t>Исслечение олеогранулемы с пластикой кожи местными тканями</t>
  </si>
  <si>
    <t>А16.21.051.002</t>
  </si>
  <si>
    <t>Лапароскопическая орхиэктомия</t>
  </si>
  <si>
    <t>А16.21.052</t>
  </si>
  <si>
    <t>Коррекция пролапса гениталий</t>
  </si>
  <si>
    <t>А16.21.053</t>
  </si>
  <si>
    <t>Элонгация полового члена (без экстендера)</t>
  </si>
  <si>
    <t>А16.21.054</t>
  </si>
  <si>
    <t>Тестикуло-илиакальный анастамоз</t>
  </si>
  <si>
    <t>А16.21.055</t>
  </si>
  <si>
    <t>Перинеостомия при облитерации задней уретры</t>
  </si>
  <si>
    <t>А16.21.056</t>
  </si>
  <si>
    <t>Операция по протяженных стриктур уретры с использованием буккального лоскута</t>
  </si>
  <si>
    <t>А16.21.057</t>
  </si>
  <si>
    <t>Операция Митчелла</t>
  </si>
  <si>
    <t>А16.21.058</t>
  </si>
  <si>
    <t>Пластика уретры тканями по Оранди-Девайн</t>
  </si>
  <si>
    <t>А16.21.059</t>
  </si>
  <si>
    <t>Удлиняющая уретро-корпоропластика</t>
  </si>
  <si>
    <t>А16.21.060</t>
  </si>
  <si>
    <t>Пластика мембранозного отдела уретры</t>
  </si>
  <si>
    <t>А16.21.061</t>
  </si>
  <si>
    <t>Уретерокаликостомия (операция Нейвирта)</t>
  </si>
  <si>
    <t>А16.21.062</t>
  </si>
  <si>
    <t>Удлиняющая пластика кавернозных тел и мочеиспускательного канала</t>
  </si>
  <si>
    <t>А16.21.063</t>
  </si>
  <si>
    <t>Ушивание разрыва кавернозных тел в комбинации или без пластики уретры</t>
  </si>
  <si>
    <t>А16.21.064</t>
  </si>
  <si>
    <t>Гранулопластика</t>
  </si>
  <si>
    <t>А16.22.015</t>
  </si>
  <si>
    <t>Адреналэктомия лапароскопическая</t>
  </si>
  <si>
    <t>А16.24.010</t>
  </si>
  <si>
    <t>Иссечение хорды полового члена корпоропластика</t>
  </si>
  <si>
    <t>А16.28.001.001</t>
  </si>
  <si>
    <t>Чрескожная пункционная нефростомия</t>
  </si>
  <si>
    <t>А03.28.001.002</t>
  </si>
  <si>
    <t>Трансуретральное рассечение устья мочеточника</t>
  </si>
  <si>
    <t>А16.28.003.001</t>
  </si>
  <si>
    <t>Лапароскопическая резекция почки</t>
  </si>
  <si>
    <t>А16.28.004.001</t>
  </si>
  <si>
    <t>Вскрытие, опрожнение кисты почки, иссечение ее стенок</t>
  </si>
  <si>
    <t>А16.28.004.002</t>
  </si>
  <si>
    <t>Нефрэктомия радикальная + тромбэктомия из нижней полой вены</t>
  </si>
  <si>
    <t>А16.28.004.003</t>
  </si>
  <si>
    <t>Нефрэктомия радикальная +забрюшинная лимфаденэктомия</t>
  </si>
  <si>
    <t>А16.28.004.004</t>
  </si>
  <si>
    <t>Лапароскопическая радикальная нефрэктомия</t>
  </si>
  <si>
    <t>А16.28.004.005</t>
  </si>
  <si>
    <t>Нефрэктомия с резекцией нижней полой вены ее протезированием при местнораспространенном раке почки</t>
  </si>
  <si>
    <t>А16.28.006.001</t>
  </si>
  <si>
    <t>Нефропексия лапароскопическая</t>
  </si>
  <si>
    <t>А16.28.007</t>
  </si>
  <si>
    <t>Лапароскопическая пластика лоханочно-мочеточникового сегмента</t>
  </si>
  <si>
    <t>А16.28.007.002</t>
  </si>
  <si>
    <t>Пластика лоханочно-мочеточникового сегмента по Хайнц Андерсу</t>
  </si>
  <si>
    <t>А16.28.015.001</t>
  </si>
  <si>
    <t>Уретеролитотомия</t>
  </si>
  <si>
    <t>А16.28.017.001</t>
  </si>
  <si>
    <t>Цистолитотомия</t>
  </si>
  <si>
    <t>А16.28.017.002</t>
  </si>
  <si>
    <t>Удаление инородных тел</t>
  </si>
  <si>
    <t>А16.28.022.001</t>
  </si>
  <si>
    <t>Замещение протяженных дефектов мочеточника сегментом подвздошной кишки</t>
  </si>
  <si>
    <t>А16.28.022.002</t>
  </si>
  <si>
    <t>Замещение дефектов мочеточника червеобразным отростком</t>
  </si>
  <si>
    <t>А16.28.025.001</t>
  </si>
  <si>
    <t>Цистостомия троакарная</t>
  </si>
  <si>
    <t>А16.28.025.002</t>
  </si>
  <si>
    <t>Эпицистостомия</t>
  </si>
  <si>
    <t>А16.28.026</t>
  </si>
  <si>
    <t>Трансуретральная электровапоризация опухолей мочевого пузыря</t>
  </si>
  <si>
    <t>А16.28.026.002</t>
  </si>
  <si>
    <t>Трансуретральная резекция (ТУР) шейки мочевого пузыря</t>
  </si>
  <si>
    <t>А16.28.026.003</t>
  </si>
  <si>
    <t>Трансуретральная лазерная обляция опухолей мочевого пузыря</t>
  </si>
  <si>
    <t>А16.28.028</t>
  </si>
  <si>
    <t>Трансуретральная резекция (ТУР) мочевого пузыря</t>
  </si>
  <si>
    <t>А16.28.028.001</t>
  </si>
  <si>
    <t>Трансуретральная инцизия шейки дивертикула мочевого пузыря</t>
  </si>
  <si>
    <t>А16.28.030.001</t>
  </si>
  <si>
    <t>Радикальная цистэктомия +уретерокутанеостомия</t>
  </si>
  <si>
    <t>А16.28.030.002</t>
  </si>
  <si>
    <t>Лапароскопическая радикальная цистэктомия + уретероилеокутанеостомия (операция Брикера)</t>
  </si>
  <si>
    <t>А16.28.030.003</t>
  </si>
  <si>
    <t>Лапароскопическая радикальная цистэктомия + энтероцистопластика</t>
  </si>
  <si>
    <t>А16.28.038.001</t>
  </si>
  <si>
    <t>Пластика уретры по Хольцову</t>
  </si>
  <si>
    <t>А16.28.038.002</t>
  </si>
  <si>
    <t>Пластика уретры + шейки мочевого пузыря</t>
  </si>
  <si>
    <t>А16.28.038.003</t>
  </si>
  <si>
    <t>Пластика уретры при гипоспадии</t>
  </si>
  <si>
    <t>А16.28.038.004</t>
  </si>
  <si>
    <t>Пластика уретры местными тканями по Ходсон 2-3</t>
  </si>
  <si>
    <t>А16.28.038.005</t>
  </si>
  <si>
    <t>Пластика уретры с использованием кожного лоскута</t>
  </si>
  <si>
    <t>А16.28.038.006</t>
  </si>
  <si>
    <t>Пластика уретры с использованием слизистой ротовой полости до 4 см</t>
  </si>
  <si>
    <t>А16.28.038.007</t>
  </si>
  <si>
    <t>Полная реконструкция уретры</t>
  </si>
  <si>
    <t>А16.28.038.008</t>
  </si>
  <si>
    <t>Пластика уретры лучевым лоскутом</t>
  </si>
  <si>
    <t>А16.28.038.009</t>
  </si>
  <si>
    <t>Пластика уретры местными тканями</t>
  </si>
  <si>
    <t>А16.28.038.010</t>
  </si>
  <si>
    <t>Пластика уретры тканями по Кворти-Маканич</t>
  </si>
  <si>
    <t>А16.28.029</t>
  </si>
  <si>
    <t>Резекция мочевого пузыря</t>
  </si>
  <si>
    <t>А16.28.035</t>
  </si>
  <si>
    <t>Уретротомия</t>
  </si>
  <si>
    <t>А16.28.045</t>
  </si>
  <si>
    <t>Операция Иваниссевича</t>
  </si>
  <si>
    <t>А16.28.045.004</t>
  </si>
  <si>
    <t>Субингвинальная перевязка яичковой вены</t>
  </si>
  <si>
    <t>А16.28.045.005</t>
  </si>
  <si>
    <t>Субингвинальная микрохирургическая перевязка яичковой вены</t>
  </si>
  <si>
    <t>А16.28.046.002</t>
  </si>
  <si>
    <t>Эндопиелотомия</t>
  </si>
  <si>
    <t>А16.28.047</t>
  </si>
  <si>
    <t>Резекция уретры клиновидная</t>
  </si>
  <si>
    <t>А16.28.048</t>
  </si>
  <si>
    <t>Нефролитотомия секционная</t>
  </si>
  <si>
    <t>А16.28.049</t>
  </si>
  <si>
    <t>Чрезкожная нефролитолапаксия</t>
  </si>
  <si>
    <t>А16.28.050.001</t>
  </si>
  <si>
    <t>Контактная литотрипсия 1 категории сложности уретролитотрипсия?</t>
  </si>
  <si>
    <t>А16.28.050.002</t>
  </si>
  <si>
    <t>Уретероскопия+контактная литотрипсия с использованием гольмиевого лазера, ультразвукового или пневматического литотриптора</t>
  </si>
  <si>
    <t>А16.28.060</t>
  </si>
  <si>
    <t>Внутренняя оптическая уретротомия</t>
  </si>
  <si>
    <t>А16.28.073.001</t>
  </si>
  <si>
    <t>Сфинктеропластика Юнга-Диска</t>
  </si>
  <si>
    <t>А16.28.073.002</t>
  </si>
  <si>
    <t>Сфинктероплатика по Державину</t>
  </si>
  <si>
    <t>А16.28.073.003</t>
  </si>
  <si>
    <t>Имплантация искусственного сфинктера</t>
  </si>
  <si>
    <t>А16.28.074.001</t>
  </si>
  <si>
    <t>Лапароскопическая пиелолитотомия</t>
  </si>
  <si>
    <t>А16.28.075.001</t>
  </si>
  <si>
    <t>Трансуретральная инцизия уретероцеле</t>
  </si>
  <si>
    <t>А16.28.081.001</t>
  </si>
  <si>
    <t>Пластика по Боари</t>
  </si>
  <si>
    <t>А16.28.081.002</t>
  </si>
  <si>
    <t>Лапароскопический уретроцистоанастомоз</t>
  </si>
  <si>
    <t>А16.28.085.001</t>
  </si>
  <si>
    <t>Лазерная цистолитотрипсия</t>
  </si>
  <si>
    <t>А16.28.085.002</t>
  </si>
  <si>
    <t>Цистолитотрипсия механическая или лазерным литотриптором</t>
  </si>
  <si>
    <t>А16.28.094</t>
  </si>
  <si>
    <t>Уретеролиз</t>
  </si>
  <si>
    <t>А16.28.110</t>
  </si>
  <si>
    <t>Лапароскопическая пластика лоханочно-мочеточникового сегмента при подковообразной почке</t>
  </si>
  <si>
    <t>А16.28.111</t>
  </si>
  <si>
    <t>Аугментационная энтероцистопластика</t>
  </si>
  <si>
    <t>А16.28.112</t>
  </si>
  <si>
    <t>Полная урогенитальная реконструкция по Ковалеву (удлиняющая уретро-корпороглануло-сфинктеропластика)</t>
  </si>
  <si>
    <t>А16.30.061</t>
  </si>
  <si>
    <t>Операция Дюкена</t>
  </si>
  <si>
    <t>А22.28.002.001</t>
  </si>
  <si>
    <t>Дистанционная литотрипсия 1 категории сложности</t>
  </si>
  <si>
    <t>А22.28.002.002</t>
  </si>
  <si>
    <t>Дистанционная литотрипсия</t>
  </si>
  <si>
    <t>А23.21.001</t>
  </si>
  <si>
    <t>Увеличение полового члена объемообразующими препаратами (без стоимости препаратов)</t>
  </si>
  <si>
    <t>ХИРУРГИЧЕСКИЕ ОПЕРАЦИИ</t>
  </si>
  <si>
    <t>А03.10.001</t>
  </si>
  <si>
    <t>Диагностическая торакоскопия (удаление липомы или биопсия лимфоузла средостения)</t>
  </si>
  <si>
    <t>А03.16.001.010</t>
  </si>
  <si>
    <t>Органосохраняющая операция при желудочнодуоденальном кровотечении</t>
  </si>
  <si>
    <t>А04.16.005.010</t>
  </si>
  <si>
    <t>Расширяющая эзофагокардиомиопластика с формированием арефлюксной кардии при ахалазии пищевода</t>
  </si>
  <si>
    <t>А04.16.005.011</t>
  </si>
  <si>
    <t>Эзофагокардиофундопластика с устранением грыжи пищеводного отверстия диафрагмы при гастроэзофагеальной болезни</t>
  </si>
  <si>
    <t>А11.09.003</t>
  </si>
  <si>
    <t>Плевральная пункция</t>
  </si>
  <si>
    <t>А11.12.001.002.1</t>
  </si>
  <si>
    <t>Установка порт-системы</t>
  </si>
  <si>
    <t>А11.12.001.002.2</t>
  </si>
  <si>
    <t>Установка порт-системы (лапароскопическим методом)</t>
  </si>
  <si>
    <t>А11.12.001.002.3</t>
  </si>
  <si>
    <t>Удаление венозной порт-системы</t>
  </si>
  <si>
    <t>А11.14.001.001</t>
  </si>
  <si>
    <t>Чрезкожная биопсия печени и ее очаговых образований под УЗ-контролем (без стоимости расходных материалов)</t>
  </si>
  <si>
    <t>А11.15.001.001</t>
  </si>
  <si>
    <t>Чрезкожная биопсия очаговых образований поджелудочной железы под УЗ-контролем (без стоимости расходных материалов)</t>
  </si>
  <si>
    <t>А11.20.010.003</t>
  </si>
  <si>
    <t>Пункция очагового образования молочной железы под УЗ-контролем (без стоимости расходных материалов)</t>
  </si>
  <si>
    <t>А11.20.010.003.001</t>
  </si>
  <si>
    <t>Трепан-биопсия молочной железы под УЗ-контролем (без стоимости расходных материалов)</t>
  </si>
  <si>
    <t>А11.22.001.001</t>
  </si>
  <si>
    <t>Чрезкожная тонкригольныя аспирационная биопсия щитовидной железы под УЗ-контролем (без стоимости расходных материалов)</t>
  </si>
  <si>
    <t>А11.22.002.013</t>
  </si>
  <si>
    <t>Пункционная биопсия печени под контролем УЗИ</t>
  </si>
  <si>
    <t>А11.30.014.002</t>
  </si>
  <si>
    <t>Трепанобиопсия (с последующим иммунофенотипированием)</t>
  </si>
  <si>
    <t>А11.30.024</t>
  </si>
  <si>
    <t>Пункция опухолей мягких тканей</t>
  </si>
  <si>
    <t>А11.30.024.001</t>
  </si>
  <si>
    <t>Пункция опухолей мягких тканей и жидкостных образований по контролем УЗИ, КТ, МТР (без стоимости УЗИ,КТ,МРТ)</t>
  </si>
  <si>
    <t>А16.01.002</t>
  </si>
  <si>
    <t>Вскрытие панариция</t>
  </si>
  <si>
    <t>А16.01.004.010</t>
  </si>
  <si>
    <t>Хирургическая обработка ран (резаных, ушибленных, рваных, колотых и т.д.)</t>
  </si>
  <si>
    <t>А16.01.012.007</t>
  </si>
  <si>
    <t>Вскрытие абсцесса, флегмоны</t>
  </si>
  <si>
    <t>А16.01.012.008</t>
  </si>
  <si>
    <t>Вскрытие мастита</t>
  </si>
  <si>
    <t>А16.01.018</t>
  </si>
  <si>
    <t>А16.01.023.002</t>
  </si>
  <si>
    <t>Оперативное лечение множественных келоидных рубцов</t>
  </si>
  <si>
    <t>А16.01.023.002.001</t>
  </si>
  <si>
    <t>Иссечение единичного келоидного рубца</t>
  </si>
  <si>
    <t>А16.01.034.010</t>
  </si>
  <si>
    <t>Забор жировой ткани</t>
  </si>
  <si>
    <t>А16.05.002</t>
  </si>
  <si>
    <t>Спленэктомия</t>
  </si>
  <si>
    <t>А16.05.002.010</t>
  </si>
  <si>
    <t>Сплэнэктомия при гематологических заболеваниях</t>
  </si>
  <si>
    <t>А16.05.002.011</t>
  </si>
  <si>
    <t>Лапароскопическая спленэктомия</t>
  </si>
  <si>
    <t>А16.06.006</t>
  </si>
  <si>
    <t>Лимфаденэктомия шейная</t>
  </si>
  <si>
    <t>А16.06.006.002</t>
  </si>
  <si>
    <t>Лимфаденэктомия шейная расширенная</t>
  </si>
  <si>
    <t>А16.06.006.005</t>
  </si>
  <si>
    <t>Лимфаденэктомия шейная видеоассистированная</t>
  </si>
  <si>
    <t>А16.06.006.006</t>
  </si>
  <si>
    <t>Лимфаденэктомия шейная расширенная видеоассистированная</t>
  </si>
  <si>
    <t>А16.09.013</t>
  </si>
  <si>
    <t>Атипическая резекция легкого</t>
  </si>
  <si>
    <t>А16.09.027.047</t>
  </si>
  <si>
    <t>Удаление тимомы со стернотомией</t>
  </si>
  <si>
    <t>А16.12.006</t>
  </si>
  <si>
    <t>Флебэктомия на 1 конечности</t>
  </si>
  <si>
    <t>А16.12.008.007</t>
  </si>
  <si>
    <t>Тромбэктомия из вены конечности</t>
  </si>
  <si>
    <t>А16.12.008.007.001</t>
  </si>
  <si>
    <t>Тромбэктомия из вены конечности (лапароскопическим методом)</t>
  </si>
  <si>
    <t>А16.12.008.008</t>
  </si>
  <si>
    <t>Тромбэктомия из артерии конечности</t>
  </si>
  <si>
    <t>А16.12.008.008.001</t>
  </si>
  <si>
    <t>Тромбэктомия из артерии конечности (лапароскопическим методом)</t>
  </si>
  <si>
    <t>А16.12.008.009</t>
  </si>
  <si>
    <t>Тромбэктомия из вены брюшной полости</t>
  </si>
  <si>
    <t>А16.12.008.009.001</t>
  </si>
  <si>
    <t>Тромбэктомия из вены брюшной полости (лапароскопическим методом)</t>
  </si>
  <si>
    <t>А16.12.008.010</t>
  </si>
  <si>
    <t>Тромбэктомия из артерии брюшной полости</t>
  </si>
  <si>
    <t>А16.12.008.010.001</t>
  </si>
  <si>
    <t>Тромбэктомия из артерии брюшной полости (лапароскопическим методом)</t>
  </si>
  <si>
    <t>А16.12.013.001</t>
  </si>
  <si>
    <t>Резекция аневризмы брюшной аорты (линейное протезирование)</t>
  </si>
  <si>
    <t>А16.12.013.007</t>
  </si>
  <si>
    <t>Резекция аневризмы брюшной аорты (бифуркационное протезирование)</t>
  </si>
  <si>
    <t>А16.12.014.001</t>
  </si>
  <si>
    <t>Перевязка поверхностной бедренной вены при тромбозе</t>
  </si>
  <si>
    <t>А16.12.014.001.001</t>
  </si>
  <si>
    <t>Перевязка поверхностной бедренной вены при тромбозе (лапароскопическим методом)</t>
  </si>
  <si>
    <t>А16.12.014.002</t>
  </si>
  <si>
    <t>Перевязка поверхностной большой подкожной вены при тромбозе</t>
  </si>
  <si>
    <t>А16.12.014.002.001</t>
  </si>
  <si>
    <t>Перевязка поверхностной большой подкожной вены при тромбозе (лапароскопическим методом)</t>
  </si>
  <si>
    <t>А16.12.014.005</t>
  </si>
  <si>
    <t>Операция Кокета, Линтона, эндоскопическая перевязка вен</t>
  </si>
  <si>
    <t>А16.14.006</t>
  </si>
  <si>
    <t>Холецистоеюностомия</t>
  </si>
  <si>
    <t>А16.14.007</t>
  </si>
  <si>
    <t>Холецистостомия</t>
  </si>
  <si>
    <t>А16.14.006.002</t>
  </si>
  <si>
    <t>Чрезкожная чрезпеченочная холецистотомия под УЗ контролем (без стоимости расходных материалов)</t>
  </si>
  <si>
    <t>А16.14.006.002.001</t>
  </si>
  <si>
    <t>Чрезкожная чреспеченочная холангиостомия под УЗ-контролем (без стоимости расходных материалов)</t>
  </si>
  <si>
    <t>А16.14.008.010</t>
  </si>
  <si>
    <t>Экстирпация холедоха с наружным дренированием желчных путей</t>
  </si>
  <si>
    <t>А16.14.008.011</t>
  </si>
  <si>
    <t>Пластика холедоха, долевых протоков с восстановлением пассажа желчи</t>
  </si>
  <si>
    <t>А16.14.008.012</t>
  </si>
  <si>
    <t>Холедохопластика при стриктурах холедоха</t>
  </si>
  <si>
    <t>А16.14.009.002</t>
  </si>
  <si>
    <t>Лапароскопическая холицистэктомия, открытая при хроническом холецистите</t>
  </si>
  <si>
    <t>А16.14.009.003</t>
  </si>
  <si>
    <t>Лапароскопическая холецистэктомия, открытая при остром холецистите, инфильтрате, спаечном процессе</t>
  </si>
  <si>
    <t>А16.14.009.010</t>
  </si>
  <si>
    <t>Холецистэктомия с холедоходуоденоанастомозом (комбинация с ХДА)</t>
  </si>
  <si>
    <t>А16.14.009.011</t>
  </si>
  <si>
    <t>Холецистэктомия с холедохолитотомией</t>
  </si>
  <si>
    <t>А16.14.018</t>
  </si>
  <si>
    <t>Операции при абсцессах печени</t>
  </si>
  <si>
    <t>А16.14.019</t>
  </si>
  <si>
    <t>Идеальная эхинококкэктомия (один семгент)</t>
  </si>
  <si>
    <t>А16.14.020</t>
  </si>
  <si>
    <t>Идеальная эхинококкэктомия (два семгента)</t>
  </si>
  <si>
    <t>А16.14.021</t>
  </si>
  <si>
    <t>Идеальная эхинококкэктомия (три сегмента)</t>
  </si>
  <si>
    <t>А16.14.022</t>
  </si>
  <si>
    <t>Идеальная эхинококкэктомия (четыре и более сегментов)</t>
  </si>
  <si>
    <t>А16.14.026.001</t>
  </si>
  <si>
    <t>Наложение межкишечного анастамоза</t>
  </si>
  <si>
    <t>А16.14.030.001.001</t>
  </si>
  <si>
    <t>Краевая резекция печени</t>
  </si>
  <si>
    <t>А16.14.030.010</t>
  </si>
  <si>
    <t>Резекция печени с пластикой магистральных сосудов (один сегмент)</t>
  </si>
  <si>
    <t>А16.14.030.011</t>
  </si>
  <si>
    <t>Резекция печени с пластикой магистральных сосудов (два сегмента)</t>
  </si>
  <si>
    <t>А16.14.030.012</t>
  </si>
  <si>
    <t>Резекция печени с пластикой магистральных сосудов (три сегмента)</t>
  </si>
  <si>
    <t>А16.14.030.013</t>
  </si>
  <si>
    <t>Резекция печени с пластикой магистральных сосудов (гемигепатэкттомия)</t>
  </si>
  <si>
    <t>А16.14.030.014</t>
  </si>
  <si>
    <t>Резекция печени в условиях ее полной сосудистой изоляции</t>
  </si>
  <si>
    <t>А16.14.030.015</t>
  </si>
  <si>
    <t>Ex situ резекции печени</t>
  </si>
  <si>
    <t>А16.14.031</t>
  </si>
  <si>
    <t>Холедохолитотомия, холедохоеюно(дуодено)стомия, дренирование холедоха</t>
  </si>
  <si>
    <t>А16.14.033</t>
  </si>
  <si>
    <t>Трансплантация печени от живого родственного донора</t>
  </si>
  <si>
    <t>А16.14.034</t>
  </si>
  <si>
    <t>Резекция печени (1 сегмент)</t>
  </si>
  <si>
    <t>А16.14.034.010</t>
  </si>
  <si>
    <t>Резекция печени (два и более сегментов)</t>
  </si>
  <si>
    <t>А16.14.034.010.001</t>
  </si>
  <si>
    <t>Резекция печени (два и более сегментов лапароскопическим методом)</t>
  </si>
  <si>
    <t>А16.14.034.011</t>
  </si>
  <si>
    <t>Резекция печени (три и более сегментов)</t>
  </si>
  <si>
    <t>А16.14.034.011.001</t>
  </si>
  <si>
    <t>Резекция печени (три и более сегментов лапароскопическим методом)</t>
  </si>
  <si>
    <t>А16.14.034.012</t>
  </si>
  <si>
    <t>Резекция печени (четыре и более сегментов)</t>
  </si>
  <si>
    <t>А16.14.034.012.001</t>
  </si>
  <si>
    <t>Резекция печени (четыре и более сегментов лапароскопическим методом)</t>
  </si>
  <si>
    <t>А16.14.034.013</t>
  </si>
  <si>
    <t>Резекция печени (пять и более сегментов)</t>
  </si>
  <si>
    <t>А16.14.034.013.001</t>
  </si>
  <si>
    <t>Резекция печени (пять и более сегментов лапароскопическим методом)</t>
  </si>
  <si>
    <t>А16.14.036</t>
  </si>
  <si>
    <t>Правосторонняя гемигепатэктомия</t>
  </si>
  <si>
    <t>А16.14.036.009</t>
  </si>
  <si>
    <t>Левосторонняя гемигепатэктомия</t>
  </si>
  <si>
    <t>А16.14.036.009.001</t>
  </si>
  <si>
    <t>Гемигепатэктомия (лапароскопическим методом)</t>
  </si>
  <si>
    <t>А16.14.036.012</t>
  </si>
  <si>
    <t>Расширенная гемигепатэктомия</t>
  </si>
  <si>
    <t>А16.15.001.001</t>
  </si>
  <si>
    <t>Дуоденум-сохраняющая резекция головки поджелудочной железы</t>
  </si>
  <si>
    <t>А16.15.001.004</t>
  </si>
  <si>
    <t>Панкреатодуоденальная резекция поджелудочной железы</t>
  </si>
  <si>
    <t>А16.15.009</t>
  </si>
  <si>
    <t>Резекция поджелудочной железы</t>
  </si>
  <si>
    <t>А16.15.009.002</t>
  </si>
  <si>
    <t>Дистальная резекция поджелудочной железы или субтотальная дистальная спленопанкреатэктомия с расширенной лимфаденэктомией и нейродиссекцией</t>
  </si>
  <si>
    <t>А16.15.009.005 </t>
  </si>
  <si>
    <t>Медиальная резекция поджелудочной железы</t>
  </si>
  <si>
    <t>А16.15.009.005</t>
  </si>
  <si>
    <t>Панкреатодуоденальная резекция поджелудочной железы (лапароскопическим методом)</t>
  </si>
  <si>
    <t>А16.15.009.010 </t>
  </si>
  <si>
    <t>Дистальная резекция поджелудочной железы со спленэктомией (1 категория сложности)</t>
  </si>
  <si>
    <t>А16.15.009.011 </t>
  </si>
  <si>
    <t>Дистальная резекция поджелудочной железы со спленэктомией (2 категории сложности)</t>
  </si>
  <si>
    <t>А16.15.009.012 </t>
  </si>
  <si>
    <t>Дистальная резекция поджелудочной железы (лапароскопическим методом)</t>
  </si>
  <si>
    <t>А16.15.009.050</t>
  </si>
  <si>
    <t>Резекция крючковидного отростка поджелудочной железы</t>
  </si>
  <si>
    <t>А16.15.009.050.001</t>
  </si>
  <si>
    <t>Резекция крючковидного отростка поджелудочной железы (лапароскопическим методом)</t>
  </si>
  <si>
    <t>А16.15.010</t>
  </si>
  <si>
    <t>Пилоросохраняющая панкреатодуоденальная резекция</t>
  </si>
  <si>
    <t>А16.15.010.001.007 </t>
  </si>
  <si>
    <t>Расширенная панкреатодуоденальная резекция с резекцией пластикой магистральных сосудов</t>
  </si>
  <si>
    <t>А16.15.010.001.008</t>
  </si>
  <si>
    <t>Расширенная панкреатодуоденальная резекция с резекцией пластикой магистральных сосудов и аутотрансплантацией тонкой кишки</t>
  </si>
  <si>
    <t>А16.15.010.001.009</t>
  </si>
  <si>
    <t>Расширенная дистальная резекция поджелудочной железы с резекцией и пластикой магистральных сосудов</t>
  </si>
  <si>
    <t>А16.15.015.004</t>
  </si>
  <si>
    <t>Наружное дренирование кист поджелудочной железы</t>
  </si>
  <si>
    <t>А16.15.024</t>
  </si>
  <si>
    <t>Операция при панкреонекрозе</t>
  </si>
  <si>
    <t>А16.15.025</t>
  </si>
  <si>
    <t>Энуклеация опухоли и экономные резекции поджелудочной железы при ее нейрогормональных опухолях</t>
  </si>
  <si>
    <t>А16.15.026</t>
  </si>
  <si>
    <t>Тотальная дуоденумпанкреатэктомия</t>
  </si>
  <si>
    <t>А16.16.001</t>
  </si>
  <si>
    <t>Резекция пищевода с двух-или трехзональной лимфаденектомией и одномоментной пластикой пищевода</t>
  </si>
  <si>
    <t>А16.16.015</t>
  </si>
  <si>
    <t>Гастрэктомия, проксимальная резекция желудка</t>
  </si>
  <si>
    <t>А16.16.015.001</t>
  </si>
  <si>
    <t>Гастрэктомия, проксимальная резекция желудка (лапароскопическим методом)</t>
  </si>
  <si>
    <t>А16.16.015.003</t>
  </si>
  <si>
    <t>Комбинированная гастрэктомия, эзофагоэктомия с первичной пластикой, резекция пищевода</t>
  </si>
  <si>
    <t>А16.16.015.004</t>
  </si>
  <si>
    <t>Панкреатодуоденальная резекция</t>
  </si>
  <si>
    <t>А16.16.015.005</t>
  </si>
  <si>
    <t>Расширенные операции при раке желудка с реконструкцией магистральных сосудов</t>
  </si>
  <si>
    <t>А16.16.015.006</t>
  </si>
  <si>
    <t>Расширенные операции при раке желудка с реконструкцией магистральных сосудов (гастрэктомия)</t>
  </si>
  <si>
    <t>А16.16.015.007</t>
  </si>
  <si>
    <t>Расширенные операции при раке желудка с реконструкцией магистральных сосудов (дистальная резекция желудка)</t>
  </si>
  <si>
    <t>А16.16.015.008</t>
  </si>
  <si>
    <t>Расширенные операции при раке желудка с реконструкцией магистральных сосудов (проксимальная резекция желудка)</t>
  </si>
  <si>
    <t>А16.16.017</t>
  </si>
  <si>
    <t>Резекция желудка при раке</t>
  </si>
  <si>
    <t>А16.16.017.001.001</t>
  </si>
  <si>
    <t>Реконструктивные операции при болезнях оперированного желудка с включением 12-перстной кишки и формированием искусственного привратника</t>
  </si>
  <si>
    <t>А16.16.017.001</t>
  </si>
  <si>
    <t>Дистальная резекция желудка</t>
  </si>
  <si>
    <t>А16.16.017.002</t>
  </si>
  <si>
    <t>Резекция желудка дистальная (лапораскопическим методом)</t>
  </si>
  <si>
    <t>А16.16.017.003</t>
  </si>
  <si>
    <t>Субтотальная проксимальная резекция желудка с формированием клапанного эзофагогастроанастамоза</t>
  </si>
  <si>
    <t>А16.16.017.004</t>
  </si>
  <si>
    <t>Удаление забрюшинной опухоли с резекцией одного или более органов</t>
  </si>
  <si>
    <t>А16.16.017.005</t>
  </si>
  <si>
    <t>Удаление забрюшинной опухоли с резекцией одного или более органов (правосторонняя гемиколэктомия)</t>
  </si>
  <si>
    <t>А16.16.017.008 </t>
  </si>
  <si>
    <t>Парциальная/экономная резекция желудка с пластикой</t>
  </si>
  <si>
    <t>А16.16.017.008.001 </t>
  </si>
  <si>
    <t>Парциальная/экономная резекция желудка с пластикой (лапароскопическим методом)</t>
  </si>
  <si>
    <t>А16.16.017.009 </t>
  </si>
  <si>
    <t>Экстирпация культи желудка</t>
  </si>
  <si>
    <t>А16.16.018.001</t>
  </si>
  <si>
    <t>Лапароскопическая ствольная ваготомия</t>
  </si>
  <si>
    <t>А16.16.018.002</t>
  </si>
  <si>
    <t>Лапароскопическая селективная ваготомия</t>
  </si>
  <si>
    <t>А16.16.018.003</t>
  </si>
  <si>
    <t>Селективная проксимальная ваготомия</t>
  </si>
  <si>
    <t>А16.16.021</t>
  </si>
  <si>
    <t>Ушивание перфоративной язвы желудка и 12 перстной кишки</t>
  </si>
  <si>
    <t>А16.16.023</t>
  </si>
  <si>
    <t>Радикальная гастроплатика при желудочных язвах</t>
  </si>
  <si>
    <t>А16.16.023.001</t>
  </si>
  <si>
    <t>Лапароскопическая гастропластика</t>
  </si>
  <si>
    <t>А16.16.025</t>
  </si>
  <si>
    <t>Радикальная дуоденопластика при осложненных язвах 12-перстной кишки</t>
  </si>
  <si>
    <t>А16.16.025.001</t>
  </si>
  <si>
    <t>Резекция дивертикула двенадцатиперстной кишки, дуоденопластика</t>
  </si>
  <si>
    <t>А16.16.025.002</t>
  </si>
  <si>
    <t>Операции при хронической дуоденальной непроходимости</t>
  </si>
  <si>
    <t>А16.16.026.010</t>
  </si>
  <si>
    <t>Шунтирующая загрудинная колоэзофагопластика при ожоговых и пептически стриктурах пищевода</t>
  </si>
  <si>
    <t>А16.16.026.011</t>
  </si>
  <si>
    <t>Загрудинная колоэзофагопластика после экстирпации пищевода по поводу рака пищевода</t>
  </si>
  <si>
    <t>А16.16.026.012</t>
  </si>
  <si>
    <t>Загрудинная пластика пищевода желудочным стеблем после экстирпации пищевода по поводу рака пищевода</t>
  </si>
  <si>
    <t>А16.16.027</t>
  </si>
  <si>
    <t>Экстирпация пищевода трансторакальная</t>
  </si>
  <si>
    <t>А16.16.027.001</t>
  </si>
  <si>
    <t>Экстирпация пищевода трансторакальная с внутрибрюшной и задне-медиастинальной лимфеденэктомией</t>
  </si>
  <si>
    <t>А16.16.027.002</t>
  </si>
  <si>
    <t>Экстирпация пищевода абдомино-цервикальная (трансхиатальная) (без пластики)</t>
  </si>
  <si>
    <t>А16.16.027.003</t>
  </si>
  <si>
    <t>Экстирпация пищевода абдомино-цервикальная (трансхиатальная) с внутрибрюшной и задне-медиастинальной лимфаденектомией (без пластики)</t>
  </si>
  <si>
    <t>А16.16.027.004</t>
  </si>
  <si>
    <t>Экстирпация пищевода трансторакальная с внутрибрюшной и задне-медиастинальной лимфаденектомией и одномоментной колоэзофагопластикой</t>
  </si>
  <si>
    <t>А16.16.027.005</t>
  </si>
  <si>
    <t>Экстирпация пищевода абдомино-цервикальная (трансхиатальная) с внутрибрюшной и задне-медиастинальной лимфаденектомией и одномоментной колоэзофогопластикой</t>
  </si>
  <si>
    <t>А16.16.027.006</t>
  </si>
  <si>
    <t>Экстирпация пищевода трансторакальная с внутрибрюшной и задне-медиастинальной лимфаденектомией и одномоментной пластикой пищевода желудочным стеблем</t>
  </si>
  <si>
    <t>А16.16.027.007</t>
  </si>
  <si>
    <t>Экстирпация пищевода абдомино-цервикальная (трансхиатальная) с внутрибрюшной и задне-медиастинальной лимфаденектомией и одномоментной пластикой пищевода желудочным стеблем</t>
  </si>
  <si>
    <t>А16.16.029</t>
  </si>
  <si>
    <t>Операция при доброкачественных подслизитых неэпителиальных образованиях пищевода и кардии</t>
  </si>
  <si>
    <t>А16.16.030.001.003</t>
  </si>
  <si>
    <t>Резекция дивертикула пищевода</t>
  </si>
  <si>
    <t>А16.16.033.001</t>
  </si>
  <si>
    <t>Лапароскопическая фундопликация, операция Ниссена</t>
  </si>
  <si>
    <t>А16.16.034</t>
  </si>
  <si>
    <t>Гастростомия</t>
  </si>
  <si>
    <t>А16.16.034.1</t>
  </si>
  <si>
    <t>Гастроэнтеро-(дуодено)-стомия</t>
  </si>
  <si>
    <t>А16.16.034.010</t>
  </si>
  <si>
    <t>Наложение гастроэнтероанастомоза (с межкишечным анастомозом или без него)</t>
  </si>
  <si>
    <t>А16.16.034.011</t>
  </si>
  <si>
    <t>Цистоеюногастростомия</t>
  </si>
  <si>
    <t>А16.16.038.003</t>
  </si>
  <si>
    <t>Операция при доброкачественных подслизистых неэпительных образованиях желудка, 12-перстной кишки, тонкой и толстой кишки.</t>
  </si>
  <si>
    <t>А16.16.057</t>
  </si>
  <si>
    <t>Установка интрагастрального баллона</t>
  </si>
  <si>
    <t>А16.16.058</t>
  </si>
  <si>
    <t>Удаление интрагастрального баллона</t>
  </si>
  <si>
    <t>А16.16.070</t>
  </si>
  <si>
    <t>Азиго-портальное разобщение вен пищевода при варикозном расширении вен пищевода</t>
  </si>
  <si>
    <t>А16.16.071</t>
  </si>
  <si>
    <t>Реконструктивные операции при болезнях оперированного желудка</t>
  </si>
  <si>
    <t>А16.16.072</t>
  </si>
  <si>
    <t>Радикальная дуоденопластика с папилло-, вирусного-, холедохопластикой при осложненных низких постбульбарных язвах 12-перстной кишки</t>
  </si>
  <si>
    <t>А16.17.009.001</t>
  </si>
  <si>
    <t>Резекция кишки</t>
  </si>
  <si>
    <t>А16.17.023.010</t>
  </si>
  <si>
    <t>Операции при кишечной непроходимости с резекцией кишки и (или) наложением стомы</t>
  </si>
  <si>
    <t>А16.17.024</t>
  </si>
  <si>
    <t>Лапароскопическая операция при кишечной непроходимости</t>
  </si>
  <si>
    <t>А16.17.025</t>
  </si>
  <si>
    <t>Субтотальная резекция тонкой кишки</t>
  </si>
  <si>
    <t>А16.17.025.001</t>
  </si>
  <si>
    <t>Субтотальная резекция тонкой кишки (лапароскопическим методом)</t>
  </si>
  <si>
    <t>А16.18.004</t>
  </si>
  <si>
    <t>Тотальная колэктомия с формированием илеостомы</t>
  </si>
  <si>
    <t>А16.18.004 </t>
  </si>
  <si>
    <t>Тотальная колэктомия с формированием тонкокишечного резервуара</t>
  </si>
  <si>
    <t>А16.18.006.010</t>
  </si>
  <si>
    <t>Резекция толстой кишки при хроническом толстокишечном стазе</t>
  </si>
  <si>
    <t>А16.18.006.011</t>
  </si>
  <si>
    <t>Резекция толстой кишки с транспозицией тонкого и толстого кишечника, корня брыжейки тонкой кишки при хроническом колостазе</t>
  </si>
  <si>
    <t>А16.18.007</t>
  </si>
  <si>
    <t>Колостомия, энтеростомия</t>
  </si>
  <si>
    <t>А16.18.009</t>
  </si>
  <si>
    <t>Аппендэктомия (в т.ч. Лапароскопическая при простом аппендиците)</t>
  </si>
  <si>
    <t>А16.18.009.001</t>
  </si>
  <si>
    <t>Аппендэктомия (в т.ч. лапароскопическая) при флегмонозном, гангренозном аппендиците</t>
  </si>
  <si>
    <t>А16.18.009.002</t>
  </si>
  <si>
    <t>Аппендэктомия (в т.ч. лапароскопическая) при местном, разлитом перитоните</t>
  </si>
  <si>
    <t>А16.18.015</t>
  </si>
  <si>
    <t>Левосторонняя гемиколэктомия</t>
  </si>
  <si>
    <t>А16.18.016</t>
  </si>
  <si>
    <t>Правосторонняя гемиколэктомия</t>
  </si>
  <si>
    <t>А16.18.016.001</t>
  </si>
  <si>
    <t>Правосторонняя гемиколэктомия (лапароскопическим методом)</t>
  </si>
  <si>
    <t>А16.18.016.002</t>
  </si>
  <si>
    <t>Левостороняя гемиколкэтомия</t>
  </si>
  <si>
    <t>А16.18.016.003</t>
  </si>
  <si>
    <t>Левостороняя гемиколкэтомия (лапароскопическим методом)</t>
  </si>
  <si>
    <t>А16.18.016.036</t>
  </si>
  <si>
    <t>Лево - и правосторонняя гемиколэктомия</t>
  </si>
  <si>
    <t>А16.18.016.037</t>
  </si>
  <si>
    <t>Резекция прямой кишки с расширенной парааортокавальной и подвздошнотазовой лимфаденэктомией</t>
  </si>
  <si>
    <t>А16.18.017</t>
  </si>
  <si>
    <t>Резекция поперечно-ободочной кишки</t>
  </si>
  <si>
    <t>А16.18.017.001</t>
  </si>
  <si>
    <t>Резекция поперечно-ободочной кишки (лапароскопическим методом)</t>
  </si>
  <si>
    <t>А16.18.020.004</t>
  </si>
  <si>
    <t>Брюшнопромежностная экстирпация прямой кишки</t>
  </si>
  <si>
    <t>А16.18.020.005</t>
  </si>
  <si>
    <t>Брюшнопромежностная экстирпация прямой кишки (лапароскопическим методом)</t>
  </si>
  <si>
    <t>А16.18.025.001</t>
  </si>
  <si>
    <t>Эндоскопическое удаление доброкачественной опухоли</t>
  </si>
  <si>
    <t>А16.18.030.007</t>
  </si>
  <si>
    <t>Брюшноанальная резекция прямой кишки</t>
  </si>
  <si>
    <t>А16.18.030.006</t>
  </si>
  <si>
    <t>Брюшноанальная резекция прямой кишки (лапароскопическим методом)</t>
  </si>
  <si>
    <t>А16.18.036</t>
  </si>
  <si>
    <t>Расширенные операции при раке толстой и прямой кишки с резекцией магистральных сосудов</t>
  </si>
  <si>
    <t>А16.18.040</t>
  </si>
  <si>
    <t>Реконструктивно-восстановительная операция на тонкой и толстой кишке</t>
  </si>
  <si>
    <t>А16.19.003.001</t>
  </si>
  <si>
    <t>Операция при трещине заднего прохода</t>
  </si>
  <si>
    <t>А16.19.006.004</t>
  </si>
  <si>
    <t>Разобщение прямокишечно-влагалищного свища</t>
  </si>
  <si>
    <t>А16.19.006.004.001</t>
  </si>
  <si>
    <t>Разобщение прямокишечно-влагалищного свища (лапароскопическим методом)</t>
  </si>
  <si>
    <t>А16.19.013.010</t>
  </si>
  <si>
    <t>Геморроидэктомия</t>
  </si>
  <si>
    <t>А16.19.019 </t>
  </si>
  <si>
    <t>Резекция сигмовидной кишки</t>
  </si>
  <si>
    <t>А16.19.019.051 </t>
  </si>
  <si>
    <t>Резекция сигмовидной кишки (лапароскопическим методом)</t>
  </si>
  <si>
    <t>А16.19.019.051.1</t>
  </si>
  <si>
    <t>Внутрибрюшная резекция прямой кишки</t>
  </si>
  <si>
    <t>А16.19.019.051.2</t>
  </si>
  <si>
    <t>Внутрибрюшная резекция прямой кишки (лапароскопическим методом)</t>
  </si>
  <si>
    <t>А16.19.019.052</t>
  </si>
  <si>
    <t>Бужирование прямой кишки</t>
  </si>
  <si>
    <t>А16.19.019.052.001</t>
  </si>
  <si>
    <t>Бужирование прямой кишки (лапароскопическим методом)</t>
  </si>
  <si>
    <t>А16.19.020</t>
  </si>
  <si>
    <t>Экстирпация прямой кишки</t>
  </si>
  <si>
    <t>А16.19.021.005</t>
  </si>
  <si>
    <t>Низкая передняя резекция прямой кишки</t>
  </si>
  <si>
    <t>А16.19.021.006</t>
  </si>
  <si>
    <t>Низкая передняя резекция прямой кишки (лапораскопическим методом)</t>
  </si>
  <si>
    <t>А16.19.021.016</t>
  </si>
  <si>
    <t>Брюшно-анальная резекция прямой кишки с сохранением анального сфинкрера и первичной реконструкцией</t>
  </si>
  <si>
    <t>А16.19.024</t>
  </si>
  <si>
    <t>Иссечение эпителиального копчикового хода</t>
  </si>
  <si>
    <t>А16.19.034.001</t>
  </si>
  <si>
    <t>Оперативное лечение острого парапроктита</t>
  </si>
  <si>
    <t>А16.22.001</t>
  </si>
  <si>
    <t>Гемиструмэктомия</t>
  </si>
  <si>
    <t>А16.22.001.1</t>
  </si>
  <si>
    <t>Гемитиреоидэктомия</t>
  </si>
  <si>
    <t>А16.22.001.001</t>
  </si>
  <si>
    <t>Гемитиреоидэктомия видеоассистированная</t>
  </si>
  <si>
    <t>А16.22.001.003</t>
  </si>
  <si>
    <t>Гемиструмэктомия с видеоассистированием</t>
  </si>
  <si>
    <t>А11.22.001.010</t>
  </si>
  <si>
    <t>Удаление аденомы паращитовидной железы</t>
  </si>
  <si>
    <t>А16.22.002</t>
  </si>
  <si>
    <t>Тиреоидэктомия</t>
  </si>
  <si>
    <t>А16.22.002.001</t>
  </si>
  <si>
    <t>Тиреоидэктомия видеоассистированная</t>
  </si>
  <si>
    <t>А16.22.003</t>
  </si>
  <si>
    <t>Паратиреоидэктомия радикальная с микрохирургической пластикой возвратного гортанного нерва</t>
  </si>
  <si>
    <t>А16.22.002.003</t>
  </si>
  <si>
    <t>Тиреоидэктомия с микрохирургическим невролизом возвратного гортанного нерва</t>
  </si>
  <si>
    <t>А16.22.007.001</t>
  </si>
  <si>
    <t>Резекция щитовидной железы с видеоассистированием</t>
  </si>
  <si>
    <t>А16.22.007.002</t>
  </si>
  <si>
    <t>Резекция щитовидной железы</t>
  </si>
  <si>
    <t>А16.22.007.003</t>
  </si>
  <si>
    <t>Субтотальная резекция щитовидной железы</t>
  </si>
  <si>
    <t>А16.22.007.004</t>
  </si>
  <si>
    <t>Субтотальная резекция щитовидной железы с видеоассистированием</t>
  </si>
  <si>
    <t>А16.22.007.005</t>
  </si>
  <si>
    <t>Струмэктомия</t>
  </si>
  <si>
    <t>А16.22.015.010</t>
  </si>
  <si>
    <t>Лапароскопическая адреналэктомия</t>
  </si>
  <si>
    <t>А16.28.005.001</t>
  </si>
  <si>
    <t>Трансплантация почки от родственного донора</t>
  </si>
  <si>
    <t>А16.28.005.002</t>
  </si>
  <si>
    <t>Трансплантация почки пцаиенту с высоким иммунологическим риском от родственного донора</t>
  </si>
  <si>
    <t>А16.28.004.009.002</t>
  </si>
  <si>
    <t>Изъятие почки у прижизненного родственного донора лапароскопическим методом</t>
  </si>
  <si>
    <t>А16.30.002</t>
  </si>
  <si>
    <t>Грыжесечение при ущемленной пупочной,паховой,бедренной грыже (без стоимости сетки)</t>
  </si>
  <si>
    <t>А16.30.002.003</t>
  </si>
  <si>
    <t>Лапароскопическая герниопластика двусторонняя (без стоимости сетки)</t>
  </si>
  <si>
    <t>А16.30.002.004</t>
  </si>
  <si>
    <t>Лапароскопическая герниопластика односторонняя (без стоимости сетки)</t>
  </si>
  <si>
    <t>А16.30.004</t>
  </si>
  <si>
    <t>Грыжесечение при пупочных, паховых, бедренных грыжах (без стоимости сетки)</t>
  </si>
  <si>
    <t>А16.30.004.001</t>
  </si>
  <si>
    <t>Хирургическая коррекция диастаза прямых мышц живота (без стоимости спетки)</t>
  </si>
  <si>
    <t>А16.30.004.017</t>
  </si>
  <si>
    <t>Грыжесечение при неосложненной вентральной грыже (без стоимости сетки)</t>
  </si>
  <si>
    <t>А16.30.004.017.1</t>
  </si>
  <si>
    <t>Герниопластика по Rives</t>
  </si>
  <si>
    <t>А16.30.004.017.2</t>
  </si>
  <si>
    <t>Герниопластика по Rives (лапароскопическим методом)</t>
  </si>
  <si>
    <t>А16.30.004.018</t>
  </si>
  <si>
    <t>Грыжесечение при ущемленной вентральной грыже (без стоимости сетки)</t>
  </si>
  <si>
    <t>А16.30.004.019</t>
  </si>
  <si>
    <t>Герниопластика при пупочных грыжах неосложненных (без стоимости сетки)</t>
  </si>
  <si>
    <t>А16.30.004.020</t>
  </si>
  <si>
    <t>Грыжесечение при рецидивных, больших и пахово-мошоночных грыжах, Грыжесечение при пахово-мошоночных грыжах (без стоимости сетки)</t>
  </si>
  <si>
    <t>А16.30.004.021</t>
  </si>
  <si>
    <t>Герниопластика при бедренных грыжах неосложненных (без стоимости сетки)</t>
  </si>
  <si>
    <t>А16.30.004.022</t>
  </si>
  <si>
    <t>Грыжесечение при ущемленной пупочной, паховой, бедренной грыже с резекцией органа (без стоимости сетки)</t>
  </si>
  <si>
    <t>А16.30.005</t>
  </si>
  <si>
    <t>Резекция диафрагмы</t>
  </si>
  <si>
    <t>А16.30.006</t>
  </si>
  <si>
    <t>Лапаротомия, адреналэктомия</t>
  </si>
  <si>
    <t>А16.30.006.002</t>
  </si>
  <si>
    <t>Лапаротомия, санация и дренирование брюшной полости при периотоните</t>
  </si>
  <si>
    <t>А16.30.006.003</t>
  </si>
  <si>
    <t>Лапаротомия, санация и дренирование сальниковой сумки, брюшной полости при остром панкреатите</t>
  </si>
  <si>
    <t>А16.30.006.004</t>
  </si>
  <si>
    <t>Лапаротомия, некрсеквестрэктомия, дренирующие вмешательства при панкреонекрозе</t>
  </si>
  <si>
    <t>А16.30.022 </t>
  </si>
  <si>
    <t>Эвисцерация малого таза</t>
  </si>
  <si>
    <t>А16.30.023</t>
  </si>
  <si>
    <t>Парциальная перитонэктомия</t>
  </si>
  <si>
    <t>А16.30.023.001</t>
  </si>
  <si>
    <t>Тотально-субтотальная перитонэктомия</t>
  </si>
  <si>
    <t>А16.30.024</t>
  </si>
  <si>
    <t>Резекция сальника, удаление опухоли брюшной полости</t>
  </si>
  <si>
    <t>А16.30.024.001</t>
  </si>
  <si>
    <t>Чрезкожная биопсия забрюшинного пространства под УЗ-контролем (без стоимости расходных материалов)</t>
  </si>
  <si>
    <t>А16.30.024.002</t>
  </si>
  <si>
    <t>Удаление забрюшинной опухоли</t>
  </si>
  <si>
    <t>А16.30.024.002.001</t>
  </si>
  <si>
    <t>Удаление забрюшинной опухоли (лапароскопическим методом)</t>
  </si>
  <si>
    <t>А16.30.024.010</t>
  </si>
  <si>
    <t>Расширенные операции при забрюшинных опухолях, новообразованиях почек и надпочечников с резекцией магистральных сосудов или тромбэктомией</t>
  </si>
  <si>
    <t>А16.30.030</t>
  </si>
  <si>
    <t>Удаление инородного тела брюшной полости и/или забрюшинного пространства</t>
  </si>
  <si>
    <t>А16.30.034.001</t>
  </si>
  <si>
    <t>Лапароцентез</t>
  </si>
  <si>
    <t>А16.30.043</t>
  </si>
  <si>
    <t>Операция при абсцессах брюшной полости</t>
  </si>
  <si>
    <t>А16.30.043.001</t>
  </si>
  <si>
    <t>Дренирование абсцесса брюшной полости под УЗ-контролем (без стоимости расходных материалов)</t>
  </si>
  <si>
    <t>А16.30.043.003.001</t>
  </si>
  <si>
    <t>Лапароскопическая санация и дренирование брюшной полости при остром панкреатите</t>
  </si>
  <si>
    <t>А16.30.053</t>
  </si>
  <si>
    <t>Гипертермическая интраперитонеальная химиотерапия (HIPEC) (без стоимости расходных материалов)</t>
  </si>
  <si>
    <t>А16.30.055</t>
  </si>
  <si>
    <t>Чрескожная термоаблация очаговых образований печени под УЗ-контролем (без стоимости расходных материалов)</t>
  </si>
  <si>
    <t>А16.30.055.001</t>
  </si>
  <si>
    <t>Интраоперационная термоаблация очаговых образований печени под УЗ-контролем (без стоимости расходных материалов)</t>
  </si>
  <si>
    <t>А16.30.064</t>
  </si>
  <si>
    <t>А16.30.160</t>
  </si>
  <si>
    <t>Рассечение спаек</t>
  </si>
  <si>
    <t>А16.30.161</t>
  </si>
  <si>
    <t>Сплено-ренальное, мезентерико-кавальное и др. варианты сосудистых шунтирующих вмешательств при портальной гипертензии</t>
  </si>
  <si>
    <t>А16.30.162</t>
  </si>
  <si>
    <t>Реконструктивные операции при синдроме абдоминальной ишемии и на висцеральных ветвях брюшной аорты</t>
  </si>
  <si>
    <t>А16.30.163</t>
  </si>
  <si>
    <t>Чрескожный химионейролизис чревного сплетения под УЗ-контролем (без стоимости расходных материалов)</t>
  </si>
  <si>
    <t>А16.30.164</t>
  </si>
  <si>
    <t>Операция ALPPS</t>
  </si>
  <si>
    <t>А16.30.165</t>
  </si>
  <si>
    <t>Операция ALPPS (лапароскопическим методом)</t>
  </si>
  <si>
    <t>ХИРУРГИЧЕСКИЕ ОПЕРАЦИИ ПРОВОДИМЫЕ В ОНКОХИРУРГИЧЕСКОМ ОТДЕЛЕНИИ</t>
  </si>
  <si>
    <t>А11.06.007</t>
  </si>
  <si>
    <t>Биопсия лимфатического узла (без стоимости исследования)</t>
  </si>
  <si>
    <t>А16.01.005.005.4</t>
  </si>
  <si>
    <t>Иссечение опухоли кожи (без пластики)</t>
  </si>
  <si>
    <t>А11.06.008</t>
  </si>
  <si>
    <t>Пункция лимфоцеле пахово-бедренной области</t>
  </si>
  <si>
    <t>А11.06.009</t>
  </si>
  <si>
    <t>Пункция лимфоцеле грудной клетки</t>
  </si>
  <si>
    <t>А16.30.157</t>
  </si>
  <si>
    <t>Удаление опухоли мягких тканей</t>
  </si>
  <si>
    <t>А16.30.158</t>
  </si>
  <si>
    <t>Ампутация фаланги</t>
  </si>
  <si>
    <t>А16.01.005.005.5</t>
  </si>
  <si>
    <t>Иссечение опухоли кожи с пластикой местными тканями</t>
  </si>
  <si>
    <t>А16.01.005.005.3</t>
  </si>
  <si>
    <t>Широкое иссечение рубца с пластикой местными тканями</t>
  </si>
  <si>
    <t>А16.30.019.005</t>
  </si>
  <si>
    <t>Резекция сегментов кисти</t>
  </si>
  <si>
    <t>А16.30.017.002.1</t>
  </si>
  <si>
    <t>Резекция сегментов стопы</t>
  </si>
  <si>
    <t>А16.30.019.004</t>
  </si>
  <si>
    <t>Ампутация (экзартикуляция) пальцев кисти</t>
  </si>
  <si>
    <t>А16.30.017.003</t>
  </si>
  <si>
    <t>Ампутация (экзартикуляция) пальцев стопы</t>
  </si>
  <si>
    <t>А16.20.032.012</t>
  </si>
  <si>
    <t>Ампутация молочной железы</t>
  </si>
  <si>
    <t>А16.20.032.1</t>
  </si>
  <si>
    <t>Секторальная резекция молочной железы</t>
  </si>
  <si>
    <t>А16.30.159</t>
  </si>
  <si>
    <t>Ампутация конечностей при опухолях</t>
  </si>
  <si>
    <t>А16.20.032.013</t>
  </si>
  <si>
    <t>Подкожная ампутация молочной железы</t>
  </si>
  <si>
    <t>А16.20.032.014</t>
  </si>
  <si>
    <t>Подкожная радикальная мастэктомия</t>
  </si>
  <si>
    <t>А16.20.032.015</t>
  </si>
  <si>
    <t>Удаление эндопротеза</t>
  </si>
  <si>
    <t>А16.20.032.016</t>
  </si>
  <si>
    <t>Маммотомия, биопсия молочной железы при отечной форме рака</t>
  </si>
  <si>
    <t>А16.20.032.017</t>
  </si>
  <si>
    <t>Эндопротезирование молочных желез (без стоимости эндопротезов)</t>
  </si>
  <si>
    <t>А16.20.032.018</t>
  </si>
  <si>
    <t>Маммотомия, удаление фиброаденомы молочной железы</t>
  </si>
  <si>
    <t>А16.09.016.002</t>
  </si>
  <si>
    <t>Лазерная сегментэктомия легкого</t>
  </si>
  <si>
    <t>А16.09.015</t>
  </si>
  <si>
    <t>Лазерная атипичная резекция легкого</t>
  </si>
  <si>
    <t>А16.09.007.003</t>
  </si>
  <si>
    <t>Видеоассистированное удаление опухоли плевры</t>
  </si>
  <si>
    <t>А16.06.016.003</t>
  </si>
  <si>
    <t>Лимфаденэктомия подвздошно-пахово-бедренная</t>
  </si>
  <si>
    <t>А16.09.007.003.1</t>
  </si>
  <si>
    <t>Лазерная резекция опухоли плевры</t>
  </si>
  <si>
    <t>А16.06.019</t>
  </si>
  <si>
    <t>Лимфаденэктомия подключично-подмышечная-подлопаточная</t>
  </si>
  <si>
    <t>А16.20.049.004</t>
  </si>
  <si>
    <t>Установка экспандера с последующим пластическим вмешательством</t>
  </si>
  <si>
    <t>А16.20.043.010</t>
  </si>
  <si>
    <t>Мастэктомия с лимфоаденэктомией парастеральных лимфоузлов</t>
  </si>
  <si>
    <t>А16.09.009.012</t>
  </si>
  <si>
    <t>Видеоассистированная лобэктомия</t>
  </si>
  <si>
    <t>А16.09.009.013</t>
  </si>
  <si>
    <t>Видеоассистированная пульмонэктомия</t>
  </si>
  <si>
    <t>А16.09.009.014</t>
  </si>
  <si>
    <t>Видеоассистированная сегментэктомия легкого</t>
  </si>
  <si>
    <t>А16.01.040</t>
  </si>
  <si>
    <t>Реконструктивная Пластика раневого дефекта ВРАМ лоскутом</t>
  </si>
  <si>
    <t>А16.01.041</t>
  </si>
  <si>
    <t>Реконструктивная Пластика раневого дефекта лоскутом на сосудистой ножке</t>
  </si>
  <si>
    <t>А16.20.043.011</t>
  </si>
  <si>
    <t>Мастэктомия с лимфоаденэктомией и первичной пластикой местными тканями (перемещенным лоскутом) микрохирургически</t>
  </si>
  <si>
    <t>А16.20.043.012</t>
  </si>
  <si>
    <t>Радикальная мастэктомия с лимфодренирующей миопластикой подключично-подмышечно-подлопаточной области композитным мышечным лоскутом</t>
  </si>
  <si>
    <t>А16.20.032.019</t>
  </si>
  <si>
    <t>Радикальная резекция молочной железы с лимфодренирующей миопластикой подключично-подлопаточно-подмышечной области композитным мышечным лоскутом</t>
  </si>
  <si>
    <t>А16.01.042</t>
  </si>
  <si>
    <t>Реконструктивная пластика раневого дефекта лоскутом на микрохирургических сосудистых анастамозах</t>
  </si>
  <si>
    <t>А16.01.043</t>
  </si>
  <si>
    <t>Реконструктивная операция при дефекте стопы методом микрохирургической аутотрансплантации свободного лоскута с формированием сосудистых анастамозов</t>
  </si>
  <si>
    <t>А16.12.038.004.1</t>
  </si>
  <si>
    <t>Реконструктивная операция послеожоговой деформации кисти методом микрохирургической аутотрансплантации свободного лоскута с формированием сосудистых анастомозов</t>
  </si>
  <si>
    <t>А16.01.039</t>
  </si>
  <si>
    <t>Реконструктивная пластика послеожоговых рубцов перемещенных кожно-жировым лоскутом</t>
  </si>
  <si>
    <t>А16.20.085.010.001</t>
  </si>
  <si>
    <t>Кожная пластика с применением периареолярного доступа (мастопексия) (подтяжка молочных желез по ареоле)-1 категория сложности</t>
  </si>
  <si>
    <t>А16.20.085.010.002</t>
  </si>
  <si>
    <t>Кожная пластика с применением периареолярного доступа (мастопексия) (подтяжка молочных желез по ареоле)-экспертный уровень</t>
  </si>
  <si>
    <t>А16.20.085.011.001</t>
  </si>
  <si>
    <t>Кожная пластика с применением периареолярного и вертикального доступа (мастопексия) (подтяжка молочных желез с применением периареолярного и вертикального доступа)-1 категория сложности</t>
  </si>
  <si>
    <t>А16.20.085.011.002</t>
  </si>
  <si>
    <t>Кожная пластика с применением периареолярного и вертикального доступа (мастопексия) (подтяжка молочных желез с применением периареолярного и вертикального доступа)-экспертный уровень</t>
  </si>
  <si>
    <t>А16.20.085.012.001</t>
  </si>
  <si>
    <t>Кожная пластика с применением доступа инвертированным Т (мастопексия) (Подтяжка молочных желез с применением Т-инвертированного)</t>
  </si>
  <si>
    <t>А16.20.085.012.002</t>
  </si>
  <si>
    <t>Кожная пластика с применением доступа инвертированным Т (мастопексия) (Подтяжка молочных желез с применением Т-инвертированного)-1 категория сложности</t>
  </si>
  <si>
    <t>А16.20.085.012.003</t>
  </si>
  <si>
    <t>Кожная пластика с применением доступа инвертированным Т (мастопексия) (Подтяжка молочных желез с применением Т-инвертированного)-2 категория сложности</t>
  </si>
  <si>
    <t>А16.20.085.012.004</t>
  </si>
  <si>
    <t>Кожная пластика с применением доступа инвертированным Т (мастопексия) (Подтяжка молочных желез с применением Т-инвертированного)-3 категория сложности</t>
  </si>
  <si>
    <t>А16.20.085.012.005</t>
  </si>
  <si>
    <t>Кожная пластика с применением доступа инвертированным Т (мастопексия) (Подтяжка молочных желез с применением Т-инвертированного)-4 категория сложности</t>
  </si>
  <si>
    <t>ЧЕЛЮСТНО-ЛИЦЕВАЯ ХИРУРГИЯ</t>
  </si>
  <si>
    <t>А11.02.002.001.001</t>
  </si>
  <si>
    <t>Внутримышечное введение препаратов ботулотоксина типа А "Деспот" в группу жевательных мышц (1 ед.)</t>
  </si>
  <si>
    <t>А03.04.002</t>
  </si>
  <si>
    <t>Артроскопия ВНЧС устранение внутрисуставных нарушений</t>
  </si>
  <si>
    <t>А11.01.001.1</t>
  </si>
  <si>
    <t>Биопсия образований кожи челюстно-лицевой области</t>
  </si>
  <si>
    <t>А11.01.001.2</t>
  </si>
  <si>
    <t>Биопсия опухолей подкожной жировой клетчатки и глубжележащих мягких тканей</t>
  </si>
  <si>
    <t>А11.03.001</t>
  </si>
  <si>
    <t>Биопсия кости</t>
  </si>
  <si>
    <t>А11.03.001.1</t>
  </si>
  <si>
    <t>Биопсия опухолей костной ткани</t>
  </si>
  <si>
    <t>А11.06.002.004</t>
  </si>
  <si>
    <t>Биопсия глубокого лимфоузла</t>
  </si>
  <si>
    <t>А11.06.002.005</t>
  </si>
  <si>
    <t>Биопсия пакета лимфоузлов</t>
  </si>
  <si>
    <t>А11.06.002.006</t>
  </si>
  <si>
    <t>Биопсия поверхностного лимфоузла</t>
  </si>
  <si>
    <t>А11.07.001</t>
  </si>
  <si>
    <t>Биопсия слизистой оболочки полости рта</t>
  </si>
  <si>
    <t>А11.07.001.1</t>
  </si>
  <si>
    <t>Биопсия образований слизистой оболочки полости рта</t>
  </si>
  <si>
    <t>А16.01.004.1</t>
  </si>
  <si>
    <t>ПХО ран челюстно-лицевой области (под местной анестезией)</t>
  </si>
  <si>
    <t>А16.01.004.2</t>
  </si>
  <si>
    <t>ПХО ран челюстно-лицевой области (под наркозом) с пластикой местными тканями</t>
  </si>
  <si>
    <t>А16.01.005.006</t>
  </si>
  <si>
    <t>Иссечение доброкачественных опухолей кожи ч/л области с пластикой местными тканями</t>
  </si>
  <si>
    <t>А16.01.006.001</t>
  </si>
  <si>
    <t>Футлярно-фасциальное иссечение клетчатки шеи с одной стороны</t>
  </si>
  <si>
    <t>А16.01.011</t>
  </si>
  <si>
    <t>Вскрытие фурункула, абсцесса челюстно-лицевой области</t>
  </si>
  <si>
    <t>А16.01.022.002</t>
  </si>
  <si>
    <t>Дермабразия лазером за 1 кв.см.</t>
  </si>
  <si>
    <t>А16.01.022.003</t>
  </si>
  <si>
    <t>Дермабразия механическая за 1 кв.см.</t>
  </si>
  <si>
    <t>А16.03.008.001</t>
  </si>
  <si>
    <t>Фрагментарная остеотомия верхней челюсти</t>
  </si>
  <si>
    <t>А16.03.008.002</t>
  </si>
  <si>
    <t>Остеотомия нижней челюсти (односторонняя)</t>
  </si>
  <si>
    <t>А16.03.008.003</t>
  </si>
  <si>
    <t>Остеотомия нижней челюсти (двусторонняя)</t>
  </si>
  <si>
    <t>А16.03.008.004</t>
  </si>
  <si>
    <t>Остеотомия верхней челюсти</t>
  </si>
  <si>
    <t>А16.03.008.005</t>
  </si>
  <si>
    <t>Межкортикальная остеотомия нижней челюсти с одной стороны</t>
  </si>
  <si>
    <t>А16.03.008.006</t>
  </si>
  <si>
    <t>Остеотомия венечных отростков нижней челюсти</t>
  </si>
  <si>
    <t>А16.03.008.007</t>
  </si>
  <si>
    <t>Остеотомия верхней челюсти по типу Ле Фор I и срединному небному шву с фиксацией и активацией небного дистракционного аппарата (без стоимости аппарата)</t>
  </si>
  <si>
    <t>А16.03.015.1</t>
  </si>
  <si>
    <t>Удаление секвестра</t>
  </si>
  <si>
    <t>А16.03.022.3</t>
  </si>
  <si>
    <t>Остеосинтез скулоорбитального комплекса</t>
  </si>
  <si>
    <t>А16.03.022.4</t>
  </si>
  <si>
    <t>Остеосинтез скулоорбитального комплекса бикоронарным доступом</t>
  </si>
  <si>
    <t>А16.03.022.002.1</t>
  </si>
  <si>
    <t>Остеосинтез нескольких переломов титановыми миниплантами (без ст-ти расх. мат.)</t>
  </si>
  <si>
    <t>А16.03.022.002.2</t>
  </si>
  <si>
    <t>Остеосинтез перелома титановыми миниплантами (без ст-ти расх. мат.)</t>
  </si>
  <si>
    <t>А16.03.022.009</t>
  </si>
  <si>
    <t>Остеосинтез переломов верхней челюсти с одной стороны</t>
  </si>
  <si>
    <t>А16.03.022.011</t>
  </si>
  <si>
    <t>Остеосинтез при переломе тела нижней челюсти внеротовым доступом</t>
  </si>
  <si>
    <t>А16.03.022012</t>
  </si>
  <si>
    <t>Остеосинтез при переломе тела нижней челюсти внутриротовым доступом</t>
  </si>
  <si>
    <t>А16.03.022.013</t>
  </si>
  <si>
    <t>Остеосинтез при двустороннем переломе нижней челюсти внеротовым доступом</t>
  </si>
  <si>
    <t>А16.03.022.014</t>
  </si>
  <si>
    <t>Остеосинтез при двустороннем переломе нижней челюсти внутриротовым доступом</t>
  </si>
  <si>
    <t>А16.03.022.015</t>
  </si>
  <si>
    <t>Остеосинтез при переломе мыщелкового отростка наружным доступом</t>
  </si>
  <si>
    <t>А16.03.022.016</t>
  </si>
  <si>
    <t>Остеосинтез при переломе мыщелкового отростка внутриротовым доступом и эндовидеоассистированием</t>
  </si>
  <si>
    <t>А16.03.022.017</t>
  </si>
  <si>
    <t>Остеосинтез переломов скуловой дуги</t>
  </si>
  <si>
    <t>А16.03.034.003</t>
  </si>
  <si>
    <t>Репозиция скуловой кости крючком Лимберга</t>
  </si>
  <si>
    <t>А16.03.034.002</t>
  </si>
  <si>
    <t>Закрытая репозиция костей носа</t>
  </si>
  <si>
    <t>А16.03.47.1</t>
  </si>
  <si>
    <t>Фрагментарная остеотомия костей носа</t>
  </si>
  <si>
    <t>А16.03.47.2</t>
  </si>
  <si>
    <t>Круговая остеотомия костей носа</t>
  </si>
  <si>
    <t>А16.03.081</t>
  </si>
  <si>
    <t>Тотальная резекция нижней челюсти</t>
  </si>
  <si>
    <t>А16.03.081.004</t>
  </si>
  <si>
    <t>Краевая резекция тела нижней челюсти</t>
  </si>
  <si>
    <t>А16.03.081.005</t>
  </si>
  <si>
    <t>Резекция ветви н/чел с экзартикуляцией и эндопротезированием по СЛГМ</t>
  </si>
  <si>
    <t>А16.03.081.006</t>
  </si>
  <si>
    <t>Резекция ветви н/чел с экзартикуляцией и эндопротезированием титан. констр. "Конмет"</t>
  </si>
  <si>
    <t>А16.03.081.007</t>
  </si>
  <si>
    <t>Резекция тела н/чел частичная с восстановлением титановым перфорированным индивидуальным имплантатом</t>
  </si>
  <si>
    <t>А16.03.081.008</t>
  </si>
  <si>
    <t>Декортикация половины нижней челюсти</t>
  </si>
  <si>
    <t>А16.03.081.009</t>
  </si>
  <si>
    <t>Замещение дефекта нижней челюсти реконструктивной пластиной</t>
  </si>
  <si>
    <t>А16.03.081.010</t>
  </si>
  <si>
    <t>Замещение дефекта нижней челюсти имплантатом (без стоимости имплантата)</t>
  </si>
  <si>
    <t>А16.03.081.011</t>
  </si>
  <si>
    <t>Двусторонняя декортикация нижней челюсти</t>
  </si>
  <si>
    <t>А16.03.081.012</t>
  </si>
  <si>
    <t>Частичная резекция нижней челюсти с сохранением нижнего края</t>
  </si>
  <si>
    <t>А16.03.081.013</t>
  </si>
  <si>
    <t>Частичная резекция нижней челюсти с нарушением непрерывности нижней челюсти и фиксацией фрагментов</t>
  </si>
  <si>
    <t>А16.03.081.014</t>
  </si>
  <si>
    <t>Половинная резекция нижней челюсти с экзартикуляцией</t>
  </si>
  <si>
    <t>А16.03.091.1</t>
  </si>
  <si>
    <t>Эндохирургическое удаление доброкачественных костных образований черепа</t>
  </si>
  <si>
    <t>А16.04.018.001</t>
  </si>
  <si>
    <t>Вправление вывиха нижней челюсти</t>
  </si>
  <si>
    <t>А16.07.006.001</t>
  </si>
  <si>
    <t>Установка 1 дентального имплантата (без учета стоимости имплантата)</t>
  </si>
  <si>
    <t>А16.07.006.002</t>
  </si>
  <si>
    <t>Установка 1 крыловидного дентального имплантата (без учета стоимости имплантата)</t>
  </si>
  <si>
    <t>А16.07.006.003</t>
  </si>
  <si>
    <t>Установка 1 скулового дентального имплантата (без учета стоимости имплантата)</t>
  </si>
  <si>
    <t>А16.07.007</t>
  </si>
  <si>
    <t>Резекция верхушки корня одного зуба с ретроградной пломбировкой каналов</t>
  </si>
  <si>
    <t>А16.07.016.001</t>
  </si>
  <si>
    <t>Цистэктомия моляров н/чел</t>
  </si>
  <si>
    <t>А16.07.016.002</t>
  </si>
  <si>
    <t>Цистэктомия обширной кисты в/чел</t>
  </si>
  <si>
    <t>А16.07.016.003</t>
  </si>
  <si>
    <t>Цистэктомия обширной кисты н/чел</t>
  </si>
  <si>
    <t>А16.07.016.004</t>
  </si>
  <si>
    <t>Цистэктомия премоляров в/чел</t>
  </si>
  <si>
    <t>А16.07.016.005</t>
  </si>
  <si>
    <t>Цистэктомия премоляров н/чел</t>
  </si>
  <si>
    <t>А16.07.016.006</t>
  </si>
  <si>
    <t>Цистэктомия резцов и клыков в/чел</t>
  </si>
  <si>
    <t>А16.07.016.007</t>
  </si>
  <si>
    <t>Цистэктомия резцов и клыков н/чел</t>
  </si>
  <si>
    <t>А16.07.016.008</t>
  </si>
  <si>
    <t>Цистэктомия в области 1-2 зубов</t>
  </si>
  <si>
    <t>А16.07.016.009</t>
  </si>
  <si>
    <t>Цистэктомия в области 3-х и более зубов</t>
  </si>
  <si>
    <t>А16.07.016.010</t>
  </si>
  <si>
    <t>Цистотомия (без учета стоимости обтуратора)</t>
  </si>
  <si>
    <t>А16.07.016.011</t>
  </si>
  <si>
    <t>Расширенная биопсия новообразования по типу цистотомии</t>
  </si>
  <si>
    <t>А16.07.017.003</t>
  </si>
  <si>
    <t>Костная аутопластика расщелины альвеолярного отростка односторонняя (без учета забора трансплантата)</t>
  </si>
  <si>
    <t>А16.07.017.004</t>
  </si>
  <si>
    <t>Костная аутопластика расщелины альвеолярного отростка двусторонняя (без учета забора трансплантата)</t>
  </si>
  <si>
    <t>А16.07.017.005</t>
  </si>
  <si>
    <t>Блок-резекция альвеолярного отростка в области до 3 зубов</t>
  </si>
  <si>
    <t>А16.07.017.006</t>
  </si>
  <si>
    <t>Блок-резекция альвеолярного отростка в области 4 и более зубов</t>
  </si>
  <si>
    <t>А16.07.022.001</t>
  </si>
  <si>
    <t>Контурная пластика 1 анатомической области лица имплантатом (без стоимости имплантата)</t>
  </si>
  <si>
    <t>А16.07.022.002</t>
  </si>
  <si>
    <t>Ступенчатая гениопластика</t>
  </si>
  <si>
    <t>А16.07.024.1</t>
  </si>
  <si>
    <t>Удаление ретинированного и дистопированного моляра 1 кат сложн.</t>
  </si>
  <si>
    <t>А16.07.024.2</t>
  </si>
  <si>
    <t>Удаление ретинированного и дистопированного моляра 2 кат сложн.</t>
  </si>
  <si>
    <t>А16.07.024.3</t>
  </si>
  <si>
    <t>Удаление ретинированного и дистопированного моляра 3 кат сложн.</t>
  </si>
  <si>
    <t>А16.07.024.4</t>
  </si>
  <si>
    <t>Удаление ретинированного и дистопированного моляра н/чел с выделением СНП</t>
  </si>
  <si>
    <t>А16.07.024.5</t>
  </si>
  <si>
    <t>Удаление ретинированного, дистопированного или сверхкомплектного зуба</t>
  </si>
  <si>
    <t>А16.07.042.1</t>
  </si>
  <si>
    <t>Пластика уздечки верхней или нижней губы</t>
  </si>
  <si>
    <t>А16.07.054.1</t>
  </si>
  <si>
    <t>Имплантация внутрикостная Astra-Tech® (за один)</t>
  </si>
  <si>
    <t>А16.07.055</t>
  </si>
  <si>
    <t>Синус-лифтинг с одной стороны</t>
  </si>
  <si>
    <t>А16.07.055.1</t>
  </si>
  <si>
    <t>Синуслифтинг открытый (без стоимости костнозамещающего материала)</t>
  </si>
  <si>
    <t>А16.07.055.2</t>
  </si>
  <si>
    <t>Синуслифтинг закрытый (без стоимости костнозамещающего материала)</t>
  </si>
  <si>
    <t>А16.07.055.3</t>
  </si>
  <si>
    <t>Эндовидеоассистированный синуслифтинг (без стоимости костнозамещающего материала)</t>
  </si>
  <si>
    <t>А16.07.058.1</t>
  </si>
  <si>
    <t>Хирургическое лечение перикоронита (иссечение «капюшона»)</t>
  </si>
  <si>
    <t>А16.07.061</t>
  </si>
  <si>
    <t>Хейлопластика</t>
  </si>
  <si>
    <t>А16.07.066</t>
  </si>
  <si>
    <t>Уранопластика</t>
  </si>
  <si>
    <t>А16.07.067.006</t>
  </si>
  <si>
    <t>Субтотальная резекция околоушной слюнной железы</t>
  </si>
  <si>
    <t>А16.07.076.004</t>
  </si>
  <si>
    <t>Пластика дефектов неба местными тканями</t>
  </si>
  <si>
    <t>А16.07.076.005</t>
  </si>
  <si>
    <t>Пластика обширных дефектов на твердом небе с использованием лоскутов на ножке</t>
  </si>
  <si>
    <t>А16.07.080</t>
  </si>
  <si>
    <t>Тотальная резекция околоушной слюнной железы</t>
  </si>
  <si>
    <t>А16.07.080.003</t>
  </si>
  <si>
    <t>Удаление подъязычной слюнной железы</t>
  </si>
  <si>
    <t>А16.07.083.001</t>
  </si>
  <si>
    <t>Пластика красной каймы верхней или нижней губы местными тканями</t>
  </si>
  <si>
    <t>А16.07.085.1</t>
  </si>
  <si>
    <t>Экстирпация подчелюстной слюнной железы</t>
  </si>
  <si>
    <t>А16.07.088</t>
  </si>
  <si>
    <t>Устранение слюнного свища</t>
  </si>
  <si>
    <t>А16.07.089.001</t>
  </si>
  <si>
    <t>Гингивоальвеолопластика с биомембраной на 1 челюсти</t>
  </si>
  <si>
    <t>А16.07.097</t>
  </si>
  <si>
    <t>Периостотомия (внутриротовой разрез при периостите)</t>
  </si>
  <si>
    <t>А16.07.106</t>
  </si>
  <si>
    <t>Установка внутритканевого альвеолярного дистракционного аппарата (без стоимости аппарата)</t>
  </si>
  <si>
    <t>А16.07.107</t>
  </si>
  <si>
    <t>Установка дистракционного аппарата на нижнюю челюсть (без стоимости аппарата)</t>
  </si>
  <si>
    <t>А16.07.108</t>
  </si>
  <si>
    <t>Удаление 1 дентального имплантата</t>
  </si>
  <si>
    <t>А16.07.109</t>
  </si>
  <si>
    <t>Удаление 1 дентального имплантата при периимплантите</t>
  </si>
  <si>
    <t>А16.07.110</t>
  </si>
  <si>
    <t>Липофиллинг одной анатомической области лица аутожиром</t>
  </si>
  <si>
    <t>А16.07.111</t>
  </si>
  <si>
    <t>Липофиллинг одной анатомической области лица с применением аутогенной стромально-васкулярной фракции (без учета стоимости получения СВФ)</t>
  </si>
  <si>
    <t>А16.07.112</t>
  </si>
  <si>
    <t>Статическая коррекция при параличе лицевого нерва 1 категории сложности</t>
  </si>
  <si>
    <t>А16.07.113</t>
  </si>
  <si>
    <t>Статическая коррекция при параличе лицевого нерва 2 категории сложности</t>
  </si>
  <si>
    <t>А16.07.114</t>
  </si>
  <si>
    <t>Статическая коррекция при параличе лицевого нерва 3 категории сложности</t>
  </si>
  <si>
    <t>А16.07.115</t>
  </si>
  <si>
    <t>Миорелаксация мышц жевательной группы, за 1 мышцу (без учета стоимости препаратов)</t>
  </si>
  <si>
    <t>А16.07.116</t>
  </si>
  <si>
    <t>Хирургическая санация полости рта</t>
  </si>
  <si>
    <t>А16.07.117</t>
  </si>
  <si>
    <t>Пластика ствола лицевого нерва</t>
  </si>
  <si>
    <t>А16.07.118</t>
  </si>
  <si>
    <t>Расщепление альвеолярного гребня</t>
  </si>
  <si>
    <t>А16.07.119</t>
  </si>
  <si>
    <t>Резекция доброкачественных опухолей полости рта с пластикой местными тканями</t>
  </si>
  <si>
    <t>А16.07.120</t>
  </si>
  <si>
    <t>«Сэндвич»-пластика</t>
  </si>
  <si>
    <t>А16.07.121</t>
  </si>
  <si>
    <t>Пластика альвеолярного гребня в области 1-3х зубов аутокостью</t>
  </si>
  <si>
    <t>А16.07.122</t>
  </si>
  <si>
    <t>Пластика альвеолярного гребня в области 1 зуба костнозамещающим материалом (без стоимости материала)</t>
  </si>
  <si>
    <t>А16.07.123</t>
  </si>
  <si>
    <t>Пластика альвеолярного гребня в области 2-х и более зубов костнозамещающим материалом (без стоимости материала)</t>
  </si>
  <si>
    <t>А16.08.001.002</t>
  </si>
  <si>
    <t>Односторонняя тонзилэктомия</t>
  </si>
  <si>
    <t>А16.08.001.003</t>
  </si>
  <si>
    <t>Двусторонняя тонзллотомия</t>
  </si>
  <si>
    <t>А16.08.002.001</t>
  </si>
  <si>
    <t>Эндоскопическая аденотомия</t>
  </si>
  <si>
    <t>А16.08.008.007</t>
  </si>
  <si>
    <t>Уменьшение кончика носа</t>
  </si>
  <si>
    <t>А16.08.008.008</t>
  </si>
  <si>
    <t>Коррекция ноздри</t>
  </si>
  <si>
    <t>А16.08.008.009</t>
  </si>
  <si>
    <t>Коррекция крыла носа</t>
  </si>
  <si>
    <t>А16.08.008.010</t>
  </si>
  <si>
    <t>Увеличение кончика носа</t>
  </si>
  <si>
    <t>А16.08.008.011</t>
  </si>
  <si>
    <t>Коррекция концевого отдела носа</t>
  </si>
  <si>
    <t>А16.08.008.012</t>
  </si>
  <si>
    <t>Устранение западения спинки носа в хрящевом отделе</t>
  </si>
  <si>
    <t>А16.08.008.013</t>
  </si>
  <si>
    <t>Устранение западения спинки носа в костном отделе</t>
  </si>
  <si>
    <t>А16.08.008.014</t>
  </si>
  <si>
    <t>Устранение западения спинки носа в костном и хрящевом отделе</t>
  </si>
  <si>
    <t>А16.08.008.015</t>
  </si>
  <si>
    <t>Устранение горбинки носа с помощью рашпиля</t>
  </si>
  <si>
    <t>А16.08.008.016</t>
  </si>
  <si>
    <t>Уменьшение носа</t>
  </si>
  <si>
    <t>А16.08.008.017</t>
  </si>
  <si>
    <t>Увеличение носа</t>
  </si>
  <si>
    <t>А16.08.008.018</t>
  </si>
  <si>
    <t>Восстановление крыла и кончика носа с помощью лоскута на ножке</t>
  </si>
  <si>
    <t>А16.08.008.019</t>
  </si>
  <si>
    <t>Устранение посттравматических деформаций костного отдела носа</t>
  </si>
  <si>
    <t>А16.08.008.020</t>
  </si>
  <si>
    <t>Контурная пластика спинки носа имплантатом</t>
  </si>
  <si>
    <t>А16.08.013.002</t>
  </si>
  <si>
    <t>Реконструктивная септопластика эндовидеоассистированная</t>
  </si>
  <si>
    <t>А16.08.017.005</t>
  </si>
  <si>
    <t>Гайморотомия радикальная с пластикой ороантрального свища</t>
  </si>
  <si>
    <t>А16.08.017.06</t>
  </si>
  <si>
    <t>Гайморотомия радикальная с пластикой ороантрального свища и реконструкцией стенки пазухи</t>
  </si>
  <si>
    <t>А16.08.017.007</t>
  </si>
  <si>
    <t>Гайморотомия радикальная с пластикой ороантрального свища эндохирургическая</t>
  </si>
  <si>
    <t>А16.08.078</t>
  </si>
  <si>
    <t>Коррекция внутренних носовых клапанов</t>
  </si>
  <si>
    <t>А16.25.021</t>
  </si>
  <si>
    <t>Отопластика при лопоухости</t>
  </si>
  <si>
    <t>А16.25.046</t>
  </si>
  <si>
    <t>Уменьшение колумеллы</t>
  </si>
  <si>
    <t>А16.26.021.002</t>
  </si>
  <si>
    <t>Пластика при одностороннем птозе</t>
  </si>
  <si>
    <t>А16.26.058.001</t>
  </si>
  <si>
    <t>Радикальная верхнечелюстная синусотомия без пластики свища</t>
  </si>
  <si>
    <t>А16.26.058.002</t>
  </si>
  <si>
    <t>Радикальная верхнечелюстная синусотомия с пластикой ороантрального сообщения</t>
  </si>
  <si>
    <t>А16.26.058.003</t>
  </si>
  <si>
    <t>Эндоскопическая синусотомия верхнечелюстной пазухи 1к</t>
  </si>
  <si>
    <t>А16.26.058.004</t>
  </si>
  <si>
    <t>Эндоскопическая синусотомия верхнечелюстной пазухи 2к</t>
  </si>
  <si>
    <t>А16.26.058.005</t>
  </si>
  <si>
    <t>Щадящая синусотомия с пластикой ороантрального сообщения</t>
  </si>
  <si>
    <t>А26.26.071.001</t>
  </si>
  <si>
    <t>Эндоскопическая полисинусотомия (одна сторона)</t>
  </si>
  <si>
    <t>А16.26.071.002</t>
  </si>
  <si>
    <t>Эндоскопическая полисинусотомия (две стороны)</t>
  </si>
  <si>
    <t>А16.26.111.001</t>
  </si>
  <si>
    <t>Устранение выворота нижнего века лоскутом на ножке</t>
  </si>
  <si>
    <t>А16.26.111.002</t>
  </si>
  <si>
    <t>Устранение выворота нижнего века с помощью свободного трансплантата</t>
  </si>
  <si>
    <t>А16.26.111.011</t>
  </si>
  <si>
    <t>Блефаропластика верхнего века (одного)</t>
  </si>
  <si>
    <t>А16.26.111.012</t>
  </si>
  <si>
    <t>Блефаропластика верхнего века (одного) эндохирургически)</t>
  </si>
  <si>
    <t>А16.26.111.013</t>
  </si>
  <si>
    <t>Блефаропластика нижнего века (одного)</t>
  </si>
  <si>
    <t>А16.26.111.014</t>
  </si>
  <si>
    <t>Блефаропластика нижнего века (одного) конъюктивальным доступом</t>
  </si>
  <si>
    <t>А16.26.154</t>
  </si>
  <si>
    <t>Реконструкция дна орбиты (без учета стоимости имплантата)</t>
  </si>
  <si>
    <t>А16.27.004</t>
  </si>
  <si>
    <t>Ринопластика I ст</t>
  </si>
  <si>
    <t>А16.27.005</t>
  </si>
  <si>
    <t>Ринопластика II ст</t>
  </si>
  <si>
    <t>А16.27.006</t>
  </si>
  <si>
    <t>Ринопластика III ст</t>
  </si>
  <si>
    <t>А16.30.008.008</t>
  </si>
  <si>
    <t>Трансбуккальный металлоостеосинтез нижней челюсти</t>
  </si>
  <si>
    <t>А16.30.014</t>
  </si>
  <si>
    <t>Удаление боковых и срединных кист шеи</t>
  </si>
  <si>
    <t>А16.30.014.1</t>
  </si>
  <si>
    <t>Удаление боковых и срединных кист шеи эндохирургически</t>
  </si>
  <si>
    <t>А16.30.015.1</t>
  </si>
  <si>
    <t>Удаление боковых и срединных кист или свищей шеи</t>
  </si>
  <si>
    <t>А16.30.015.2</t>
  </si>
  <si>
    <t>Удаление предушной кисты или свища</t>
  </si>
  <si>
    <t>А16.30.048.004</t>
  </si>
  <si>
    <t>Остеопластика альвеолярного гребня 1 куб.см.</t>
  </si>
  <si>
    <t>А16.30.082</t>
  </si>
  <si>
    <t>Круговая подтяжка м/тканей лица миофасциальная</t>
  </si>
  <si>
    <t>А16.30.083</t>
  </si>
  <si>
    <t>Пластика расщепленным мио-фасциальным лоскутом</t>
  </si>
  <si>
    <t>А16.30.084</t>
  </si>
  <si>
    <t>Пластическое устранение деформаций лица по стереолитографическим моделям</t>
  </si>
  <si>
    <t>А16.30.085</t>
  </si>
  <si>
    <t>Подтяжка тканей лица частичная с одной стороны</t>
  </si>
  <si>
    <t>А66.30.086</t>
  </si>
  <si>
    <t>Подтяжка тканей лица частичная с одной стороны миофасциальная</t>
  </si>
  <si>
    <t>А16.30.087</t>
  </si>
  <si>
    <t>Подтяжка тканей лица частичная с одной стороны эндохирургическая</t>
  </si>
  <si>
    <t>А16.30.088</t>
  </si>
  <si>
    <t>Реконструктивная костно-пластическая операция нижней зоны лица I кат.сложности</t>
  </si>
  <si>
    <t>А16.30.089</t>
  </si>
  <si>
    <t>Реконструктивная костно-пластическая операция нижней зоны лица II кат.сложности</t>
  </si>
  <si>
    <t>А16.30.090</t>
  </si>
  <si>
    <t>Реконструктивная костно-пластическая операция нижней зоны лица III кат.сложности</t>
  </si>
  <si>
    <t>А16.30.091</t>
  </si>
  <si>
    <t>Реконструктивная костно-пластическая операция при деформациях средней зоны лица I катег.сложности</t>
  </si>
  <si>
    <t>А16.30.092</t>
  </si>
  <si>
    <t>Реконструктивная костно-пластическая операция при деформациях средней зоны лица II катег.сложности</t>
  </si>
  <si>
    <t>А16.30.093</t>
  </si>
  <si>
    <t>Реконструктивная костно-пластическая операция при деформациях средней зоны лица III катег.сложности</t>
  </si>
  <si>
    <t>А16.30.094</t>
  </si>
  <si>
    <t>Устранение мягкотканных послеоперационных и посттравматических дефектов с помощью микрососудистой техники</t>
  </si>
  <si>
    <t>А16.30.095</t>
  </si>
  <si>
    <t>Устранение послеоперационных и посттравматических дефектов с помощью микрососудистой техники с имплантацией</t>
  </si>
  <si>
    <t>А16.30.096</t>
  </si>
  <si>
    <t>Устранение рубцовых контрактур мягких тканей лица и шеи</t>
  </si>
  <si>
    <t>А16.30.097</t>
  </si>
  <si>
    <t>Эндохирургическая десекция основного ствола тройничного нерва</t>
  </si>
  <si>
    <t>А16.30.098</t>
  </si>
  <si>
    <t>Пластика ороантрального сообщения</t>
  </si>
  <si>
    <t>А16.30.099</t>
  </si>
  <si>
    <t>Пластика преддверья полости рта местными тканями</t>
  </si>
  <si>
    <t>А16.30.100</t>
  </si>
  <si>
    <t>Удаление фиброматозных разрастаний полости рта (из расчета на 1 зуб)</t>
  </si>
  <si>
    <t>А16.30.101</t>
  </si>
  <si>
    <t>Удаление эпулиса</t>
  </si>
  <si>
    <t>А16.30.102</t>
  </si>
  <si>
    <t>Удаление камня из протока слюнной железы открытым внутриротовым доступом</t>
  </si>
  <si>
    <t>А16.30.103</t>
  </si>
  <si>
    <t>Эндоскопическое удаление камня из протока слюнной железы</t>
  </si>
  <si>
    <t>А16.30.104</t>
  </si>
  <si>
    <t>Удаление ретенционной кисты слюнной железы</t>
  </si>
  <si>
    <t>А16.30.105</t>
  </si>
  <si>
    <t>Паротидэктомия с сохранением ветвей лицевого нерва</t>
  </si>
  <si>
    <t>А16.30.106</t>
  </si>
  <si>
    <t>Паротидэктомия без сохранения ветвей лицевого нерва</t>
  </si>
  <si>
    <t>А16.30.107</t>
  </si>
  <si>
    <t>Бимаксиллярное шинирование</t>
  </si>
  <si>
    <t>А16.30.108</t>
  </si>
  <si>
    <t>Удаление доброкачественных опухолей костей челюстно-лицевой области</t>
  </si>
  <si>
    <t>А16.30.109</t>
  </si>
  <si>
    <t>Удаление доброкачественных опухолей мягких тканей челюстно-лицевой области до 1 см</t>
  </si>
  <si>
    <t>А16.30.110</t>
  </si>
  <si>
    <t>Удаление доброкачественных опухолей мягких тканей челюстно-лицевой области от 1 до 2 см</t>
  </si>
  <si>
    <t>А16.30.111</t>
  </si>
  <si>
    <t>Удаление доброкачественных опухолей мягких тканей челюстно-лицевой области от 2 до 3 см</t>
  </si>
  <si>
    <t>А16.30.112</t>
  </si>
  <si>
    <t>Удаление доброкачественных опухолей мягких тканей челюстно-лицевой области более 3 см</t>
  </si>
  <si>
    <t>А16.30.113</t>
  </si>
  <si>
    <t>Цистэктомия кист, распространяющихся на ветвь нижней челюсти</t>
  </si>
  <si>
    <t>А16.30.114</t>
  </si>
  <si>
    <t>Ороназальная цистотомия</t>
  </si>
  <si>
    <t>А16.30.115</t>
  </si>
  <si>
    <t>Ороназальная цистотомия с пластикой свищевого хода</t>
  </si>
  <si>
    <t>А16.30.116</t>
  </si>
  <si>
    <t>Эндовидеоассистированная ороназальная цистотомия</t>
  </si>
  <si>
    <t>А16.30.117</t>
  </si>
  <si>
    <t>Устранение сужения выводного протока слюнной железы</t>
  </si>
  <si>
    <t>А16.30.118</t>
  </si>
  <si>
    <t>Артроцентез и артролаваж ВНЧС (без учета препаратов для внутрисуставного введения)</t>
  </si>
  <si>
    <t>А16.30.119</t>
  </si>
  <si>
    <t>Устранение одностороннего анкилоза ВНЧС без костной пластики (остеотомия)</t>
  </si>
  <si>
    <t>А16.30.120</t>
  </si>
  <si>
    <t>Устранение одностороннего анкилоза ВНЧС с одномоментной пластикой аутотрансплантатом (без учета забора трансплантата)</t>
  </si>
  <si>
    <t>А16.30.121</t>
  </si>
  <si>
    <t>Устранение двухстороннего анкилоза с одномоментной пластикой аутотрансплантатом (без учета забора трансплантата)</t>
  </si>
  <si>
    <t>А16.30.122</t>
  </si>
  <si>
    <t>Редрессация при анкилозе ВНЧС</t>
  </si>
  <si>
    <t>А16.30.123</t>
  </si>
  <si>
    <t>Удаление доброкачественных опухолей ВНЧС</t>
  </si>
  <si>
    <t>А16.30.124</t>
  </si>
  <si>
    <t>Удаление обширных новообразований, рубцов, устранение дефектов мягких тканей челюстно-лицевой области с одномоментной пластикой местными тканями</t>
  </si>
  <si>
    <t>А16.30.125</t>
  </si>
  <si>
    <t>Склерозирующая терапия гемангиомы мягких тканей (площадью до 3 см²) без учета стоимости препарата</t>
  </si>
  <si>
    <t>А16.30.126</t>
  </si>
  <si>
    <t>Склерозирующая терапия гемангиомы площадью до 10 см²</t>
  </si>
  <si>
    <t>А16.30.127</t>
  </si>
  <si>
    <t>Склерозирующая терапия гемангиомы площадью более 10 см²</t>
  </si>
  <si>
    <t>А16.30.128</t>
  </si>
  <si>
    <t>Взятие трансплантата из ретромолярной области и косой линии</t>
  </si>
  <si>
    <t>А16.30.129</t>
  </si>
  <si>
    <t>Взятие подбородочного аутотрансплантата</t>
  </si>
  <si>
    <t>А16.30.130</t>
  </si>
  <si>
    <t>Взятие свободного реберного аутотрансплантата</t>
  </si>
  <si>
    <t>А16.30.131</t>
  </si>
  <si>
    <t>Взятие подвздошного аутотрансплантата</t>
  </si>
  <si>
    <t>А16.30.132</t>
  </si>
  <si>
    <t>Забор аутокостной ткани ловушкой/ скребком</t>
  </si>
  <si>
    <t>А16.30.133</t>
  </si>
  <si>
    <t>Установка внутритканевого экспандера (без стоимости экспандера)</t>
  </si>
  <si>
    <t>А16.30.134</t>
  </si>
  <si>
    <t>Установка подслизистого экспандера (без стоимости экспандера)</t>
  </si>
  <si>
    <t>А16.30.135</t>
  </si>
  <si>
    <t>Взятие аутокостного трансплантата</t>
  </si>
  <si>
    <t>А16.30.136</t>
  </si>
  <si>
    <t>Использование тромбоцитарного концентрата (PRP, PRGF)</t>
  </si>
  <si>
    <t>А16.30.137</t>
  </si>
  <si>
    <t>Забор и фиксация аутотрансплантата слизистой оболочки при дентальной имплантации</t>
  </si>
  <si>
    <t>А16.30.138</t>
  </si>
  <si>
    <t>Установка 1 формирователя десны (без стоимости формирователя)</t>
  </si>
  <si>
    <t>А16.30.139</t>
  </si>
  <si>
    <t>Хирургическое лечение периимплантита (без стоимости костной пластики)</t>
  </si>
  <si>
    <t>А16.30.140</t>
  </si>
  <si>
    <t>Биопсия злокачественных образований ЧЛО</t>
  </si>
  <si>
    <t>А16.30.141</t>
  </si>
  <si>
    <t>Трепанбиопсия</t>
  </si>
  <si>
    <t>А16.30.142</t>
  </si>
  <si>
    <t>Микроэндохирургические операции на протоках слюнных желез</t>
  </si>
  <si>
    <t>А16.30.143</t>
  </si>
  <si>
    <t>Удаление камня из передней трети протока слюнной железы</t>
  </si>
  <si>
    <t>А16.30.144</t>
  </si>
  <si>
    <t>Удаление камня из средней трети протока слюнной железы</t>
  </si>
  <si>
    <t>А16.30.145</t>
  </si>
  <si>
    <t>Удаление камня из задней трети протока слюнной железы</t>
  </si>
  <si>
    <t>А16.30.146</t>
  </si>
  <si>
    <t>Восполнение дефекта костной ткани биоинженерной конструкцией</t>
  </si>
  <si>
    <t>А16.30.147</t>
  </si>
  <si>
    <t>Радиоволновая эксцизия доброкачественных образований челюстно-лицевой области до 1 см. диам.</t>
  </si>
  <si>
    <t>А16.30.148</t>
  </si>
  <si>
    <t>Радиоволновая эксцизия доброкачественных образований челюстно-лицевой области свыше 1 см. диам.</t>
  </si>
  <si>
    <t>А16.30.149</t>
  </si>
  <si>
    <t>Радиоволновая эксцизия доброкачественных образований челюстно-лицевой области свыше 1 см. диам. С пластикой местными тканями</t>
  </si>
  <si>
    <t>А16.30.150</t>
  </si>
  <si>
    <t>Радиоволновая эксцизия доброкачественных образований челюстно-лицевой области свыше 1 см. диам. С пластикой биоинженерной конструкцией</t>
  </si>
  <si>
    <t>А16.30.151</t>
  </si>
  <si>
    <t>Пластика при параличе мимической мускулатуры статическая</t>
  </si>
  <si>
    <t>А16.30.152</t>
  </si>
  <si>
    <t>Контурная пластика силиконовыми имплантатами височной области, щеки, угла нижней челюсти, края глазницы (без стоимости имплантата)</t>
  </si>
  <si>
    <t>А16.30.153</t>
  </si>
  <si>
    <t>Контурная пластика силиконовым имплантом лобной области, подбородка, одно или двусторонней деформации нижней челюсти</t>
  </si>
  <si>
    <t>А16.30.154</t>
  </si>
  <si>
    <t>Контурная пластика имплантатом лобно-носо-орбитальной области</t>
  </si>
  <si>
    <t>А16.30.155</t>
  </si>
  <si>
    <t>Контурная пластика скуло-подглазнично-щёчной области</t>
  </si>
  <si>
    <t>ГРАВИТАЦИОННАЯ ХИРУРГИЯ</t>
  </si>
  <si>
    <t>А18.05.001.1</t>
  </si>
  <si>
    <t>Плазмообмен без учета расходных материалов и без учета стоимости лекарственных препаратов и препаратов крови (1 сеанс)</t>
  </si>
  <si>
    <t>А18.05.001.001.1</t>
  </si>
  <si>
    <t>Селективный плазмообмен без учетов стоимости расходных материалов и без учета стоимости лекарственных препаратов и препаратов крови (1 сеанс)</t>
  </si>
  <si>
    <t>А18.05.001.001.2</t>
  </si>
  <si>
    <t>Селективная плазмофильтрация без учетов стоимости расходных материалов и без учета стоимости лекарственных препаратов и препаратов крови (1 сеанс)</t>
  </si>
  <si>
    <t>А18.05.001.004.1</t>
  </si>
  <si>
    <t>Каскадный плазмоферез без учетов стоимости расходных материалов и без учета стоимости лекарственных препаратов и препаратов крови (1 сеанс)</t>
  </si>
  <si>
    <t>А18.05.002.2</t>
  </si>
  <si>
    <t>Марс-диализ, дополнительно к стоимости работы аппарата Призма (за каждые полные и неполные 6 часов, без учета стоимости расходных материалов)</t>
  </si>
  <si>
    <t>А18.05.006.001.1</t>
  </si>
  <si>
    <t>Селективная гемосорбция  без учетов стоимости расходных материалов и без учета стоимости лекарственных препаратов и препаратов крови (1 сеанс)</t>
  </si>
  <si>
    <t>А18.05.011.001.1</t>
  </si>
  <si>
    <t>Продленная гемодиафильтрация без учета стоимости расходных материалов и без учета стоимости лекарственных препаратов и препаратов крови (1 сеанс 24 часа)</t>
  </si>
  <si>
    <t>А18.05.011.002.1</t>
  </si>
  <si>
    <t>Продленный гемодиализ без учета стоимости расходных материалов и без учета стоимости лекарственных препаратов и препаратов крови (1 сеанс 24 часа)</t>
  </si>
  <si>
    <t>ОТДЕЛЕНИЕ АНЕСТЕЗИОЛОГИИ И РЕАНИМАЦИИ</t>
  </si>
  <si>
    <t>Анестезия</t>
  </si>
  <si>
    <t>B01.003.004.009</t>
  </si>
  <si>
    <t>Внутривенная анестезия (Коронароангиографии, РДВ ГС, ФЭГДС, ФКС, ФБС)</t>
  </si>
  <si>
    <t>B01.003.004.002.003</t>
  </si>
  <si>
    <t>Проводниковая анестезия (нервов, сплетений, стволов) под УЗИ контролем, без учета расходного материала</t>
  </si>
  <si>
    <t>В01.003.004.007</t>
  </si>
  <si>
    <t>Спинальная анестезия ,без учета медикаментов и расходного материала</t>
  </si>
  <si>
    <t>В01.003.004.007.01</t>
  </si>
  <si>
    <t>Спинномозговая анестезия (плюс седация) без учета расходных метериалов</t>
  </si>
  <si>
    <t>В01.003.004.006</t>
  </si>
  <si>
    <t>Эпидуральная анестезия, без учета медикаментов и расходного материала</t>
  </si>
  <si>
    <t>В01.003.004.012</t>
  </si>
  <si>
    <t>Комбинированный ингаляционный наркоз (в том числе с применением ксенона)</t>
  </si>
  <si>
    <t>В01.003.004.017</t>
  </si>
  <si>
    <t>Эндотрахеальный наркоз (до 2-х часов)</t>
  </si>
  <si>
    <t>В01.003.004.018</t>
  </si>
  <si>
    <t>Эндотрахеальный наркоз (от 2-х до 4-х часов)</t>
  </si>
  <si>
    <t>В01.003.004.019</t>
  </si>
  <si>
    <t>Эндотрахеальный наркоз (более 5 часов)</t>
  </si>
  <si>
    <t>В01.003.004.020</t>
  </si>
  <si>
    <t>ЭТН (длительность до 2 часов) в косметологии и пластической хирургии</t>
  </si>
  <si>
    <t>В01.003.004.021</t>
  </si>
  <si>
    <t>ЭТН (длительность от 2 до 5 часов) в косметологии и пластической хирургии</t>
  </si>
  <si>
    <t>В01.003.004.022</t>
  </si>
  <si>
    <t>ЭТН (длительность свыше 5 часов) в косметологии и пластической хирургии</t>
  </si>
  <si>
    <t>В01.003.004.023</t>
  </si>
  <si>
    <t>Внутривенная анестезия при операциях 1 категории сложности (длительность до 1часа)</t>
  </si>
  <si>
    <t>В01.003.004.024</t>
  </si>
  <si>
    <t>Внутривенная анестезия при операциях 2 категории сложности (длительность свыше 1 часа)</t>
  </si>
  <si>
    <t>В01.003.004.025</t>
  </si>
  <si>
    <t>Анестезиологическое пособие в рентгенохирургическом отделении.</t>
  </si>
  <si>
    <t>В01.003.004.026</t>
  </si>
  <si>
    <t>Анестезия с сохраненным сознанием при операциях с краниотомией и картированием коры головного мозга за 1 час без учета медикаментов и расходных материалов</t>
  </si>
  <si>
    <t>Медицинские услуги реанимационного отделения</t>
  </si>
  <si>
    <t>А11.09.007.001</t>
  </si>
  <si>
    <t>Ингаляторное введение лекарственных препаратов и кислорода через небулайзер (без стоимости лекарственного препарата)</t>
  </si>
  <si>
    <t>А11.12.001</t>
  </si>
  <si>
    <t>Катетеризация центральной (подключичной, яремной, бедренной) вены под УЗИ контролем, без учета расходных материалов и медикаментов</t>
  </si>
  <si>
    <t>А11.12.001.1</t>
  </si>
  <si>
    <t>Катетеризация наружной яремной вены под УЗИ контролем, без учета расходных материалов и медикаментов</t>
  </si>
  <si>
    <t>А11.12.001.015</t>
  </si>
  <si>
    <t>Установка перфузионного катетера (без учета стоимости диализного катетера)</t>
  </si>
  <si>
    <t>А11.12.002</t>
  </si>
  <si>
    <t>Катетеризация периферических вен, без учета расходных материалов и медикаментов</t>
  </si>
  <si>
    <t>А11.12.002.1</t>
  </si>
  <si>
    <t>Катетеризация периферических вен в других отделениях</t>
  </si>
  <si>
    <t>А11.12.004</t>
  </si>
  <si>
    <t>Пункция и взятие крови из артерии</t>
  </si>
  <si>
    <t>А11.12.011.1</t>
  </si>
  <si>
    <t>Постановка катетера PiCCOplus, SVAN-GANZ под УЗИ контролем, без учета медикаментов и расходного материала</t>
  </si>
  <si>
    <t>В06.007.007</t>
  </si>
  <si>
    <t>Наблюдение в течение суток после постановки катетера Сванц-Ганца</t>
  </si>
  <si>
    <t>А11.12.003.008</t>
  </si>
  <si>
    <t xml:space="preserve">Непрерывное внутривенное введение лекарственного препарата </t>
  </si>
  <si>
    <t>А11.12.012</t>
  </si>
  <si>
    <t>Катетеризация артерий под УЗИ контролем</t>
  </si>
  <si>
    <t>А11.12.015</t>
  </si>
  <si>
    <t>Удаление центрального венозного катетера</t>
  </si>
  <si>
    <t>А11.12.015.002</t>
  </si>
  <si>
    <t>Удаление двухпросветного центрального венозного катетера (диализный)</t>
  </si>
  <si>
    <t>А11.12.020</t>
  </si>
  <si>
    <t>Пункция и катетеризация эпидурального пространства</t>
  </si>
  <si>
    <t>А11.16.009</t>
  </si>
  <si>
    <t>Постановка желудочного зонда</t>
  </si>
  <si>
    <t>А11.23.003.005</t>
  </si>
  <si>
    <t>Длительная эпидуральная блокада, за 1 сутки</t>
  </si>
  <si>
    <t>А11.23.003.006</t>
  </si>
  <si>
    <t>Эпидуральная аутоанальгезия, за 1 сутки</t>
  </si>
  <si>
    <t>А21.30.005.001</t>
  </si>
  <si>
    <t>Перкуссионный массаж грудной клетки, 1 сеанс</t>
  </si>
  <si>
    <t>А17.10.001</t>
  </si>
  <si>
    <t>Проведение электроимпульсной терапии</t>
  </si>
  <si>
    <t>А17.10.001.1</t>
  </si>
  <si>
    <t>Реаниматологическое обеспечение электроимпульсной терапии в других отделениях</t>
  </si>
  <si>
    <t>А18.05.012</t>
  </si>
  <si>
    <t>Трансфузия донорской крови</t>
  </si>
  <si>
    <t>А18.05.012.1</t>
  </si>
  <si>
    <t>Трансфузия донорской плазмы</t>
  </si>
  <si>
    <t>А18.05.012.2</t>
  </si>
  <si>
    <t>Трансфузия тромбоконцентрата</t>
  </si>
  <si>
    <t>А18.05.012.3</t>
  </si>
  <si>
    <t>Трансфузия криопреципитата</t>
  </si>
  <si>
    <t>А02.12.003</t>
  </si>
  <si>
    <t>Измерение ЦВД при установке ЦВК</t>
  </si>
  <si>
    <t>А02.12.003.1</t>
  </si>
  <si>
    <t>Измерение центрального венозного давления (все измерения за сутки)</t>
  </si>
  <si>
    <t>А12.05.004</t>
  </si>
  <si>
    <t>Проба на совместимость при переливании крови</t>
  </si>
  <si>
    <t>А14.01.003</t>
  </si>
  <si>
    <t>Персональный гигиенический уход за тяжело пациентом (за сутки)</t>
  </si>
  <si>
    <t>А14.01.004</t>
  </si>
  <si>
    <t>Уход за пациентом в делириозном состоянии (за сутки дополнительно к стоимости койко-дня)</t>
  </si>
  <si>
    <t>А11.08.009.11</t>
  </si>
  <si>
    <t>Смена интубационной трубки (плановая переинтубация)</t>
  </si>
  <si>
    <t>А11.08.009</t>
  </si>
  <si>
    <t>Интубация трахеи в других отделениях</t>
  </si>
  <si>
    <t>А16.08.019.1</t>
  </si>
  <si>
    <t>Уход за трахеостомической трубкой</t>
  </si>
  <si>
    <t>А16.08.019</t>
  </si>
  <si>
    <t>Смена трахеостомической трубки</t>
  </si>
  <si>
    <t>А16.08.020.001</t>
  </si>
  <si>
    <t>Деканюляция трахеии</t>
  </si>
  <si>
    <t>А16.08.020.002</t>
  </si>
  <si>
    <t>Деканюляция с окончательной реабилитации (в ОРИТ)</t>
  </si>
  <si>
    <t>А16.08.021.1</t>
  </si>
  <si>
    <t>Перкутанная трахеостомия без учета стоимости медикаментов и расходных материалов</t>
  </si>
  <si>
    <t>А20.09.001.001</t>
  </si>
  <si>
    <t>Проведение респираторной кинетической терапии</t>
  </si>
  <si>
    <t>А11.12.003.2</t>
  </si>
  <si>
    <t>Программированное внутривенное введение лекарственных препаратов</t>
  </si>
  <si>
    <t>А14.08.004.1</t>
  </si>
  <si>
    <t>Санация трахеобронхиального дерева с помощью закрытой санационной системы</t>
  </si>
  <si>
    <t>А05.23.005.001.2</t>
  </si>
  <si>
    <t>Определение уровня сознания с помощью вызванных потенциалов при длительных оперативных вмешательствах</t>
  </si>
  <si>
    <t>А05.23.005.001.3</t>
  </si>
  <si>
    <t>Определение уровня сознания с помощью вызванных потенциалов при комах</t>
  </si>
  <si>
    <t>В03.003.010</t>
  </si>
  <si>
    <t>Проведение комплекса реанимационных мероприятий</t>
  </si>
  <si>
    <t>В03.003.011</t>
  </si>
  <si>
    <t>Проведение комплекса реанимационных мероприятий в других отделениях</t>
  </si>
  <si>
    <t>А11.23.001.1</t>
  </si>
  <si>
    <t>Диагностическая люмбальная пункция</t>
  </si>
  <si>
    <t>А11.23.001.2</t>
  </si>
  <si>
    <t>Лечебно-диагностическая люмбальная пункция, с введением лекарственных веществ (без учета стоимости вводимого препарата)</t>
  </si>
  <si>
    <t>А16.20.078</t>
  </si>
  <si>
    <t>Интраоперационная аутозаготовка крови на аппарате CELL-SAVER (за каждые полные и неполные 3 часа, без учета расходных материалов)</t>
  </si>
  <si>
    <t>А16.10.014.008</t>
  </si>
  <si>
    <t>Установка временного водителя сердечного ритма (без учета стоимости расходных материалов)</t>
  </si>
  <si>
    <t>А16.10.014.008.1</t>
  </si>
  <si>
    <t>Мониторирование работы временного водителя сердечного ритма (за каждые полные и неполные сутки)</t>
  </si>
  <si>
    <t>А01.003.005.001</t>
  </si>
  <si>
    <t>Микродиализ подкожный (тканевый)</t>
  </si>
  <si>
    <t>А10.23.002</t>
  </si>
  <si>
    <t>Измерение внутричерепного давления паринхиматозными или вентрикулярным датчиком ВЧД (1 сеанс 24 часа)</t>
  </si>
  <si>
    <t>А10.23.003</t>
  </si>
  <si>
    <t>Определение уровня сознания с помощью ЭЭГ-мониторирования при комах</t>
  </si>
  <si>
    <t>А16.09.011.1</t>
  </si>
  <si>
    <t>Интрапульмональная перкуссионная вентиляция легких без учета расходных материалов - 1 сутки</t>
  </si>
  <si>
    <t>В03.005.004.001</t>
  </si>
  <si>
    <t>Определение состояние гемостаза методом ТЭГ</t>
  </si>
  <si>
    <t>А19.30.007.013</t>
  </si>
  <si>
    <t>Индивидуальная ЛФК в отделении реанимации и интенсивной терапии</t>
  </si>
  <si>
    <t>А16.23.034.018</t>
  </si>
  <si>
    <t>Тромболиз без учета стоимости расходных материалов и без учета стоимости лекарственных препаратов и препаратов крови</t>
  </si>
  <si>
    <t>А18.05.013.002</t>
  </si>
  <si>
    <t>Аппаратная интраоперационная реинфузия крови, без учета стоимости расходного материала и медикаментов</t>
  </si>
  <si>
    <t>А23.10.004</t>
  </si>
  <si>
    <t>Кардиоверсия медикаментозная</t>
  </si>
  <si>
    <t>А16.10.018.001</t>
  </si>
  <si>
    <t>Кардиоверсия электроимпульсная</t>
  </si>
  <si>
    <t>В03.003.006.001</t>
  </si>
  <si>
    <t>Инвазивный мониторинг артериального давления (до 24 часов)</t>
  </si>
  <si>
    <t>В03.003.006.002</t>
  </si>
  <si>
    <t>Инвазивный мониторинг артериального давления (свыше 24 часов)</t>
  </si>
  <si>
    <t>Дополнительные услуги не входящие в койко-день реанимационного отделения</t>
  </si>
  <si>
    <t>А24.30.003.004</t>
  </si>
  <si>
    <t>Процедура наружной и в/в терапевтической гипотермии (32-34С) за 1 сутки без учета медикаментов и расходных материалов</t>
  </si>
  <si>
    <t>ОТДЕЛЕНИЕ РЕНТГЕНОХИРУРГИЧЕСКИХ МЕТОДОВ ДИАГНОСТИКИ И ЛЕЧЕНИЯ</t>
  </si>
  <si>
    <t>Без стоимости расходных материалов, рентгеноконтрастного препарата, реаниматологического сопровождения</t>
  </si>
  <si>
    <t>А02.12.003.001</t>
  </si>
  <si>
    <t>Инвазивное измерение давления в артериях и венах (в дополнение к основной операции)</t>
  </si>
  <si>
    <t>А06.10.006</t>
  </si>
  <si>
    <t>Коронарография</t>
  </si>
  <si>
    <t>А06.10.006.002</t>
  </si>
  <si>
    <t>Шунтография (в дополнение к коронарографии)</t>
  </si>
  <si>
    <t>А06.10.008</t>
  </si>
  <si>
    <t>Вентрикулография сердца (в дополнение к коронарографии)</t>
  </si>
  <si>
    <t>А06.12.003</t>
  </si>
  <si>
    <t>Ангиография одного из сосудов головы и шеи</t>
  </si>
  <si>
    <t>А06.12.009</t>
  </si>
  <si>
    <t>Ангиография грудной аорты</t>
  </si>
  <si>
    <t>А06.12.012</t>
  </si>
  <si>
    <t>Брюшная аортография</t>
  </si>
  <si>
    <t>А06.12.013</t>
  </si>
  <si>
    <t>Артериография тазовых органов</t>
  </si>
  <si>
    <t>А06.12.019</t>
  </si>
  <si>
    <t>Артерио- и флебография глазницы</t>
  </si>
  <si>
    <t>А06.12.020</t>
  </si>
  <si>
    <t>Флебография верхней полой вены</t>
  </si>
  <si>
    <t>А06.12.021</t>
  </si>
  <si>
    <t>Флебография нижней полой вены</t>
  </si>
  <si>
    <t>А06.12.022</t>
  </si>
  <si>
    <t>Флебография воротной вены</t>
  </si>
  <si>
    <t>А06.12.023</t>
  </si>
  <si>
    <t>Флебография почечной вены</t>
  </si>
  <si>
    <t>А06.12.025</t>
  </si>
  <si>
    <t>Флебография таза</t>
  </si>
  <si>
    <t>А06.12.027</t>
  </si>
  <si>
    <t>Флебография бедренная</t>
  </si>
  <si>
    <t>А06.12.028</t>
  </si>
  <si>
    <t>Флебография нижней конечности прямая</t>
  </si>
  <si>
    <t>А06.12.029</t>
  </si>
  <si>
    <t>Панаортография</t>
  </si>
  <si>
    <t>А06.12.030</t>
  </si>
  <si>
    <t>Ангиография сосудов почек</t>
  </si>
  <si>
    <t>А06.12.031.001</t>
  </si>
  <si>
    <t>Церебральная ангиография тотальная селективная</t>
  </si>
  <si>
    <t>А06.12.032</t>
  </si>
  <si>
    <t>Флебография венозных коллекторов (каменистых синусов) головного мозга</t>
  </si>
  <si>
    <t>А06.12.039</t>
  </si>
  <si>
    <t>Ангиография артерий нижней конечности прямая</t>
  </si>
  <si>
    <t>А06.12.040</t>
  </si>
  <si>
    <t>Ангиография артерий нижней конечности ретроградная</t>
  </si>
  <si>
    <t>А06.12.041</t>
  </si>
  <si>
    <t>Ангиография сосудов органов брюшной полости и\или забрюшинного пространства</t>
  </si>
  <si>
    <t>А06.12.044</t>
  </si>
  <si>
    <t>Ангиография чревного ствола и его ветвей</t>
  </si>
  <si>
    <t>А06.12.045</t>
  </si>
  <si>
    <t>Ангиография объемного образования</t>
  </si>
  <si>
    <t>А06.12.046</t>
  </si>
  <si>
    <t>Мезентерикопортография трансартериальная</t>
  </si>
  <si>
    <t>А06.12.046.001</t>
  </si>
  <si>
    <t>Мезентерикопортография чрескожная чреспеченочная</t>
  </si>
  <si>
    <t>А06.12.047</t>
  </si>
  <si>
    <t>Флебография воротной вены чрезяремная ретроградная</t>
  </si>
  <si>
    <t>А06.12.049</t>
  </si>
  <si>
    <t>Ангиография легочной артерии и ее ветвей</t>
  </si>
  <si>
    <t>А06.12.051</t>
  </si>
  <si>
    <t>Спинальная ангиография</t>
  </si>
  <si>
    <t>А06.12.059</t>
  </si>
  <si>
    <t>Измерение фракционного резерва коронарного кровотока</t>
  </si>
  <si>
    <t>А06.12.060</t>
  </si>
  <si>
    <t>Оптическая когерентная томография коронарных артерий</t>
  </si>
  <si>
    <t>А06.14.009</t>
  </si>
  <si>
    <t>Чрескожная чреспеченочная холангиография</t>
  </si>
  <si>
    <t>А06.30.008</t>
  </si>
  <si>
    <t>Фистулография</t>
  </si>
  <si>
    <t>А11.10.001</t>
  </si>
  <si>
    <t>Чрезвенозная катетеризация сердца</t>
  </si>
  <si>
    <t>А11.10.003</t>
  </si>
  <si>
    <t>Биопсия миокарда</t>
  </si>
  <si>
    <t>А11.10.004.001</t>
  </si>
  <si>
    <t>Пункция и дренирование перикарда под контролем ультразвукового исследования</t>
  </si>
  <si>
    <t>А11.12.001.003</t>
  </si>
  <si>
    <t>Замена центрального венозного катетера с использованием проводника</t>
  </si>
  <si>
    <t>А11.12.001.020</t>
  </si>
  <si>
    <t>А11.14.005</t>
  </si>
  <si>
    <t>Эмболизация печени с использованием лекарственных препаратов (без стоимости препаратов)</t>
  </si>
  <si>
    <t>А11.14.007</t>
  </si>
  <si>
    <t>Получение биоматериала из просвета общего желчного протока для цитологического исследования</t>
  </si>
  <si>
    <t>А11.28.011</t>
  </si>
  <si>
    <t>А16.09.035.001</t>
  </si>
  <si>
    <t>Удаление дренажа под контролем рентгеноскопии</t>
  </si>
  <si>
    <t>А16.10.023.001</t>
  </si>
  <si>
    <t>Эндоваскулярное удаление инородного тела из камер сердца и сосудов</t>
  </si>
  <si>
    <t>А16.10.032.004</t>
  </si>
  <si>
    <t>Транслюминальная баллонная ангиопластика легочной артерии</t>
  </si>
  <si>
    <t>А16.12.003.001</t>
  </si>
  <si>
    <t>Эндоваскулярная тромбэктомия аспирационная</t>
  </si>
  <si>
    <t>А16.12.004.012</t>
  </si>
  <si>
    <t>Реканализация коронарных артерий ретроградная со стентированием</t>
  </si>
  <si>
    <t>А16.12.004.013</t>
  </si>
  <si>
    <t>Реканализация коронарных артерий антеградная со стентированием</t>
  </si>
  <si>
    <t>А16.12.020</t>
  </si>
  <si>
    <t>Остановка кровотечения из периферического сосуда (с помощью эндоваскулярных закрывающих устройств)</t>
  </si>
  <si>
    <t>А16.12.026</t>
  </si>
  <si>
    <t>Баллонная вазодилятация</t>
  </si>
  <si>
    <t>А16.12.026.005</t>
  </si>
  <si>
    <t>Транслюминальная баллонная ангиопластика внутренней сонной артерии и/или её стентирование</t>
  </si>
  <si>
    <t>А16.12.026.006</t>
  </si>
  <si>
    <t>Транслюминальная баллонная ангиопластика позвоночной артерии и/или её стентирование</t>
  </si>
  <si>
    <t>А16.12.026.007</t>
  </si>
  <si>
    <t>Транслюминальная баллонная ангиопластика наружной сонной артерии и/или её стентирование</t>
  </si>
  <si>
    <t>А16.12.026.011</t>
  </si>
  <si>
    <t>Баллонная ангиопластика коронарной артерии</t>
  </si>
  <si>
    <t>А16.12.026.018</t>
  </si>
  <si>
    <t>Баллонная ангиопластика подвздошной артерии</t>
  </si>
  <si>
    <t>А16.12.026.019</t>
  </si>
  <si>
    <t>Эндоваскулярная ангиопластика и стентирование магистральных интракраниальных сосудов</t>
  </si>
  <si>
    <t>А16.12.026.024</t>
  </si>
  <si>
    <t>Баллонная ангиопластика сосудистого доступа для экстракорпорального диализа</t>
  </si>
  <si>
    <t>А16.12.027</t>
  </si>
  <si>
    <t>Установка венозного фильтра</t>
  </si>
  <si>
    <t>А16.12.028</t>
  </si>
  <si>
    <t>Установка стента в сосуд</t>
  </si>
  <si>
    <t>А16.12.028.003</t>
  </si>
  <si>
    <t>Баллонная ангиопластика и/или Стентирование коронарной артерии</t>
  </si>
  <si>
    <t>А16.12.028.004</t>
  </si>
  <si>
    <t>Баллонная ангиопластика и/или Стентирование коронарной артерии в условиях сложной сосудистой анатомии, бифуркационных поражений и/или с применением дополнительных технологий и аппаратуры</t>
  </si>
  <si>
    <t>А16.12.028.006</t>
  </si>
  <si>
    <t>Баллонная ангиопластика и/или Стентирование артерий нижних конечностей</t>
  </si>
  <si>
    <t>А16.12.028.007</t>
  </si>
  <si>
    <t>Баллонная ангиопластика и/или Стентирование брахиоцефальных артерий</t>
  </si>
  <si>
    <t>А16.12.028.008</t>
  </si>
  <si>
    <t>Баллонная ангиопластика и/или Стентирование висцеральных артерий</t>
  </si>
  <si>
    <t>А16.12.028.009</t>
  </si>
  <si>
    <t>Баллонная ангиопластика и/или Стентирование почечных артерий</t>
  </si>
  <si>
    <t>А16.12.028.014</t>
  </si>
  <si>
    <t>Стентирование системных вен</t>
  </si>
  <si>
    <t>А16.12.028.015</t>
  </si>
  <si>
    <t>Баллонная ангиопластика и/или Стентирование подключичной артерии</t>
  </si>
  <si>
    <t>А16.12.028.017</t>
  </si>
  <si>
    <t>Попытка стентирования</t>
  </si>
  <si>
    <t>А16.12.028.018</t>
  </si>
  <si>
    <t>Стентирование сосудистого доступа для экстракорпорального диализа</t>
  </si>
  <si>
    <t>А16.12.029</t>
  </si>
  <si>
    <t>Наложение портокавального анастомоза</t>
  </si>
  <si>
    <t>А16.12.030</t>
  </si>
  <si>
    <t>Баллонная внутриаортальная контрпульсация</t>
  </si>
  <si>
    <t>А16.12.034.001</t>
  </si>
  <si>
    <t>Эмболизация артерио-венозных свищей</t>
  </si>
  <si>
    <t>А16.12.035.001</t>
  </si>
  <si>
    <t>Эндоваскулярная катетерная тромбэктомия из нижней полой и подвздошных вен</t>
  </si>
  <si>
    <t>А16.12.041</t>
  </si>
  <si>
    <t>Эндоваскулярные окклюзирующие операции</t>
  </si>
  <si>
    <t>А16.12.041.010</t>
  </si>
  <si>
    <t>Попытка эндоваскулярной окклюзирующей операции</t>
  </si>
  <si>
    <t>А16.12.041.001</t>
  </si>
  <si>
    <t>Эндоваскулярная окклюзия сосудов с помощью микроспиралей</t>
  </si>
  <si>
    <t>А16.12.041.002</t>
  </si>
  <si>
    <t>Эндоваскулярная окклюзия полости аневризмы с помощью микроспиралей</t>
  </si>
  <si>
    <t>А16.12.041.004</t>
  </si>
  <si>
    <t>Трансартериальная окклюзия полости аневризмы с помощью микроспиралей при поддержке стента</t>
  </si>
  <si>
    <t>А16.12.041.006</t>
  </si>
  <si>
    <t>Эндоваскулярная окклюзирующая операция на сосудах печени</t>
  </si>
  <si>
    <t>А16.12.051.001</t>
  </si>
  <si>
    <t>Эндоваскулярная эмболизация сосудов с помощью адгезивных агентов</t>
  </si>
  <si>
    <t>А16.12.051.010</t>
  </si>
  <si>
    <t>Эндоваскулярная эмболизация сосудов при новообразованиях матки</t>
  </si>
  <si>
    <t>А16.12.051.021</t>
  </si>
  <si>
    <t>Селективная и суперселективная эмболизация почечных сосудов</t>
  </si>
  <si>
    <t>А16.12.053.001</t>
  </si>
  <si>
    <t>Эндоваскулярная окклюзия сосудов артерио-венозной мальформации</t>
  </si>
  <si>
    <t>А16.12.055.003</t>
  </si>
  <si>
    <t>Чрескожная ангиопластика сосудистого доступа для диализа</t>
  </si>
  <si>
    <t>А16.12.062</t>
  </si>
  <si>
    <t>Реканализация окклюзированной артерии, вены, шунта, стента, желчного протока</t>
  </si>
  <si>
    <t>А16.12.066</t>
  </si>
  <si>
    <t>Удаление венозного фильтра</t>
  </si>
  <si>
    <t>А16.14.007.002</t>
  </si>
  <si>
    <t>Дренирование желчного пузыря</t>
  </si>
  <si>
    <t>А16.14.018.003</t>
  </si>
  <si>
    <t>Дренирование кисты, абсцесса печени чрескожное</t>
  </si>
  <si>
    <t>А16.14.020.001</t>
  </si>
  <si>
    <t>Наружное дренирование желчных протоков под контролем ультразвукового исследования</t>
  </si>
  <si>
    <t>А16.14.020.002</t>
  </si>
  <si>
    <t>Замена холангиостомических дренажей под рентгенологическим контролем</t>
  </si>
  <si>
    <t>А16.14.020.006</t>
  </si>
  <si>
    <t>Рентгенохирургическое чрескожное наружное дренирование желчных протоков печени</t>
  </si>
  <si>
    <t>А16.14.020.009</t>
  </si>
  <si>
    <t>Репозиция дренажа под контролем рентгеноскопии</t>
  </si>
  <si>
    <t>А16.14.024.001</t>
  </si>
  <si>
    <t>Антеградное эндопротезирование желчных протоков</t>
  </si>
  <si>
    <t>А16.14.043.001</t>
  </si>
  <si>
    <t>Чрескожная чреспеченочная дилатация желчных протоков</t>
  </si>
  <si>
    <t>А16.14.044</t>
  </si>
  <si>
    <t>Селективная эмболизация/химиоэмболизация ветвей воротной вены</t>
  </si>
  <si>
    <t>А16.23.034.011</t>
  </si>
  <si>
    <t>Локальный эндоваскулярный трансвенозный тромболизис</t>
  </si>
  <si>
    <t>А16.23.034.012</t>
  </si>
  <si>
    <t>Локальный эндоваскулярный трансартериальный тромболизис</t>
  </si>
  <si>
    <t>А16.23.034.013</t>
  </si>
  <si>
    <t>Локальная эндоваскулярная трансартериальная тромбоэкстракция</t>
  </si>
  <si>
    <t>А16.28.065</t>
  </si>
  <si>
    <t>Селективная и суперселективная эмболизация/химиоэмболизация ветвей внутренней подвзошной артерии</t>
  </si>
  <si>
    <t>А16.28.068</t>
  </si>
  <si>
    <t>Селективная и суперселективная эмболизация/химиоэмболизация опухолевых сосудов</t>
  </si>
  <si>
    <t>А06.30.028</t>
  </si>
  <si>
    <t>Запись исследования на CD\DVD диск</t>
  </si>
  <si>
    <t>А16.30.081</t>
  </si>
  <si>
    <t>Интраартериальная химиотерапия с временным открытием ГЭБ</t>
  </si>
  <si>
    <t>ДОЗИМЕТРИЧЕСКИЕ ОБСЛЕДОВАНИФЯ</t>
  </si>
  <si>
    <t>48-00-08</t>
  </si>
  <si>
    <t>Анализ мочи на радионуклиды (1 продукт)</t>
  </si>
  <si>
    <t>53-00-13</t>
  </si>
  <si>
    <t>Определение содержания гамма-излучающих инкорпорированных радионуклидов в легких, печени, костной ткани человека ни установке СИЧ-К</t>
  </si>
  <si>
    <t>53-00-14</t>
  </si>
  <si>
    <t>Определение содержания радионуклида цезия -137 в организме человека на установке СИЧ- 2.2</t>
  </si>
  <si>
    <t>Центр биомедицинских технологий (ЦБМТ)</t>
  </si>
  <si>
    <t>ЛАБОРАТОРИЯ № 9 ЦБМТ</t>
  </si>
  <si>
    <t>А08.05.020</t>
  </si>
  <si>
    <t>Цитогенетический анализ лимфоцитов периферической крови</t>
  </si>
  <si>
    <t>А12.05.020</t>
  </si>
  <si>
    <t>Цитогенетический анализ (кариотип, G-бэндинг) клеток костного мозга</t>
  </si>
  <si>
    <t>А12.05.021</t>
  </si>
  <si>
    <t>Молекулярно-цитогенетический анализ (кариотип, mFISH) клеток костного мозга</t>
  </si>
  <si>
    <t>А12.05.022</t>
  </si>
  <si>
    <t>Цитогенетический анализ (кариотип, G-бэндинг) лимфоцитов периферической крови</t>
  </si>
  <si>
    <t>А12.05.023</t>
  </si>
  <si>
    <t>Молекулярно-цитогенетический анализ (кариотип, mFISH) лимфоцитов периферической крови</t>
  </si>
  <si>
    <t>А12.30.015</t>
  </si>
  <si>
    <t>FISH-исследование с использованием локус-специфической или центромерной пробы</t>
  </si>
  <si>
    <t>А12.30.016</t>
  </si>
  <si>
    <t>Цитогенетический анализ клеток костного мозга на нестабильные аберрации</t>
  </si>
  <si>
    <t>А12.30.017</t>
  </si>
  <si>
    <t>Цитогенетический цельнохромосомный анализ по методу FISH</t>
  </si>
  <si>
    <t>А12.30.017.001</t>
  </si>
  <si>
    <t>Цитогенетический цельнохромосомный анализ по методу FISH 3 хромосомы</t>
  </si>
  <si>
    <t>СПЕЦИАЛИЗИРОВАННАЯ ЛАБОРАТОРИИЯ ЦИТОЛОГИИ, ГЕНЕТИКИ, ИММУНОЛОГИИ ЦБМТ</t>
  </si>
  <si>
    <t>А27.30.115</t>
  </si>
  <si>
    <t>Определение полиморфизма гена TNF и маркерных аллелей гаплотипа AH8.1 в лейкоцитах периферической крови молекулярно-генетическим методом аллель-специфической полимеразной цепной реакции (ПЦР)</t>
  </si>
  <si>
    <t>А08.05.019</t>
  </si>
  <si>
    <t>Подсчет Т-клеток и НК-клеток в лейкоконцентрате</t>
  </si>
  <si>
    <t>А12.05.024</t>
  </si>
  <si>
    <t>Цитогенетический анализ (кариотип, G-бэндинг) биопродуктов (в т.ч. стволовые клетки)</t>
  </si>
  <si>
    <t>А12.05.025</t>
  </si>
  <si>
    <t>Молекулярно-цитогенетический анализ (кариотип, mFISH) клеточных биопродуктов (в т.ч. стволовые клетки)</t>
  </si>
  <si>
    <t>А12.05.026</t>
  </si>
  <si>
    <t>Цитогенетическое исследование хориона (кариотип) при неразвивающейся беременности</t>
  </si>
  <si>
    <t>А12.06.001.013</t>
  </si>
  <si>
    <t>Подсчет гемопоэтических стволовых клеток в биологическом материале методом проточной цитофлуориметрии (Определение CD 34+ клеток)</t>
  </si>
  <si>
    <t>А12.06.001.014</t>
  </si>
  <si>
    <t>Оценка жизнеспособности клеток в биологическом материале методом проточной цитофлуориметрии (Определение 7ADD- клеток)</t>
  </si>
  <si>
    <t>А12.06.001.015</t>
  </si>
  <si>
    <t>Иммунологическая принадлежность клеток стромально-васкулярной фракции жировой ткани методом проточной цитофлуориметрии</t>
  </si>
  <si>
    <t>А12.06.001.016</t>
  </si>
  <si>
    <t>Иммунологическая принадлежность мезенхимальных стромальных стволовых клеток методом проточной цитофлуориметрии</t>
  </si>
  <si>
    <t>А12.06.001.017</t>
  </si>
  <si>
    <t>Определение количества CD90, CD73,CD105,CD45,CD34 и процент жизнеспособных фибробластоподобных клеток</t>
  </si>
  <si>
    <t>А12.30.018</t>
  </si>
  <si>
    <t>Исследование фагоцитарной активности гранулоцитов периферической крови методом проточной цитофлуориметрии (оценка окислительного взрыва гранулоцитов)</t>
  </si>
  <si>
    <t>А12.30.019</t>
  </si>
  <si>
    <t>Иммунофенотипирование периферической крови/костного мозга для выявления субпопуляционного состава лимфоцитов (основные)</t>
  </si>
  <si>
    <t>А12.30.020</t>
  </si>
  <si>
    <t>Молекулярно-цитологическое исследование хориона с определением количества 5 хромосом: Ч, Н, 13, 18, 21</t>
  </si>
  <si>
    <t>А012.30.021</t>
  </si>
  <si>
    <t>Молекулярно-цитологическое исследование хориона с определением количества 7 хромосом: X, Y, 13, 16, 18, 21, 22</t>
  </si>
  <si>
    <t>КРИОБАНК ЦБМТ</t>
  </si>
  <si>
    <t>А12.30.044</t>
  </si>
  <si>
    <t>Покрытие для лечения тяжелых раневых дефектов (амнион)</t>
  </si>
  <si>
    <t>А12.30.022</t>
  </si>
  <si>
    <t>Выделение фракции мононуклеарных клеток (до 150 мл) костного мозга пациента</t>
  </si>
  <si>
    <t>А12.30.022.1</t>
  </si>
  <si>
    <t>Медикаменты, расходные материалы (для п. А12.30.022)</t>
  </si>
  <si>
    <t>А12.30.023</t>
  </si>
  <si>
    <t>Выделение и культивирование мезенхимальных стволовых клеток человека до конечного количества клеток до 10 млн</t>
  </si>
  <si>
    <t>А12.30.023.1</t>
  </si>
  <si>
    <t>Медикаменты, расходные материалы (для п. А12.30.023)</t>
  </si>
  <si>
    <t>А12.30.024.</t>
  </si>
  <si>
    <t>Выделение и культивирование мезенхимальных стволовых клеток человека до конечного количества клеток в 20 млн</t>
  </si>
  <si>
    <t>А12.30.024.1</t>
  </si>
  <si>
    <t>Медикаменты, расходные материалы (для п. А12.30.024)</t>
  </si>
  <si>
    <t>А12.30.025</t>
  </si>
  <si>
    <t>Выделение и культивирование мезенхимальных стволовых клеток человека до конечного количества клеток в 40 млн</t>
  </si>
  <si>
    <t>А12.30.025.1</t>
  </si>
  <si>
    <t>Медикаменты, расходные материалы (для п. А12.30.025)</t>
  </si>
  <si>
    <t>А12.30.026</t>
  </si>
  <si>
    <t>Выделение и культивирование мезенхимальных стволовых клеток человека до конечного количества клеток в 60 млн</t>
  </si>
  <si>
    <t>А12.30.026.1</t>
  </si>
  <si>
    <t>Медикаменты, расходные материалы (для п. А12.30.026)</t>
  </si>
  <si>
    <t>А12.30.027</t>
  </si>
  <si>
    <t>Выделение и культивирование мезенхимальных стволовых клеток человека до конечного количества клеток в 80 млн</t>
  </si>
  <si>
    <t>А12.30.027.1</t>
  </si>
  <si>
    <t>Медикаменты, расходные материалы (для п. А12.30.027)</t>
  </si>
  <si>
    <t>А12.30.028</t>
  </si>
  <si>
    <t>Выделение и культивирование мезенхимальных стволовых клеток человека до конечного количества клеток в 100 млн</t>
  </si>
  <si>
    <t>А12.30.028.1</t>
  </si>
  <si>
    <t>Медикаменты, расходные материалы (для п. А12.30.028)</t>
  </si>
  <si>
    <t>А12.30.029</t>
  </si>
  <si>
    <t>Подготовка и криоконсервация концентрата гемопоэтических клеток костного мозга, периферической и пуповиной крови</t>
  </si>
  <si>
    <t>А12.30.029.1</t>
  </si>
  <si>
    <t>Медикаменты, расходные материалы (для п. А12.30.029)</t>
  </si>
  <si>
    <t>А12.30.030</t>
  </si>
  <si>
    <t>Годовое хранение клеточных продуктов в криобанке</t>
  </si>
  <si>
    <t>А12.30.030.1</t>
  </si>
  <si>
    <t>Расходные материалы (для п. А12.30.030)</t>
  </si>
  <si>
    <t>А12.30.031</t>
  </si>
  <si>
    <t>Получение регенеративных клеток из собственной жировой ткани (стромально-васкулярной фракции)</t>
  </si>
  <si>
    <t>А12.30.031.1</t>
  </si>
  <si>
    <t>Расходные материалы (для п.А12.30.031)</t>
  </si>
  <si>
    <t>А12.30.032</t>
  </si>
  <si>
    <t>Подготовка, кроиконсервирование, хранение 1 год биологического материала (1 образец)</t>
  </si>
  <si>
    <t>А12.30.033</t>
  </si>
  <si>
    <t>Криоконсервирование донорской спермы + хранение донорской спермы (1 месяц)</t>
  </si>
  <si>
    <t>А12.30.033.1</t>
  </si>
  <si>
    <t>Расходные материалы (для п. А12.30.033)</t>
  </si>
  <si>
    <t>А12.30.03</t>
  </si>
  <si>
    <t>Дополнительное хранение биоматериала 3 года</t>
  </si>
  <si>
    <t>А12.30.035</t>
  </si>
  <si>
    <t>Подготовка и криоконсервирование жировой ткани 1 контейнер</t>
  </si>
  <si>
    <t>А12.30.036</t>
  </si>
  <si>
    <t>Паспортизация биоматериала весь объем от одного донора</t>
  </si>
  <si>
    <t>А12.30.037</t>
  </si>
  <si>
    <t>Хранение криоконсервированного материала в течение 1 суток (1 контейнер)</t>
  </si>
  <si>
    <t>А12.30.038</t>
  </si>
  <si>
    <t>Хранение криоконсервированного материала в течение 1 недели (1 контейнер)</t>
  </si>
  <si>
    <t>А12.30.039</t>
  </si>
  <si>
    <t>Хранение криоконсервированного материала в течение 1 месяца (1 контейнер)</t>
  </si>
  <si>
    <t>А12.30.040</t>
  </si>
  <si>
    <t>Исследование колониеобразующей активности гемопоэтических клеток периферической крови/костного мозга</t>
  </si>
  <si>
    <t>А12.30.041</t>
  </si>
  <si>
    <t>Подготовка и криоконсервация лимфоцитов периферической крови донора</t>
  </si>
  <si>
    <t>Отд. экспертизы биомедицинских технологий и координации клинических исследований ЦБМТ</t>
  </si>
  <si>
    <t>В01.070.018</t>
  </si>
  <si>
    <t>Разработка дизайна клинического исследования. Подготовка Синопсиса клинического исследования</t>
  </si>
  <si>
    <t>В01.070.019</t>
  </si>
  <si>
    <t>Разработка протокола клинического исследования</t>
  </si>
  <si>
    <t>В01.070.020</t>
  </si>
  <si>
    <t>Подготовка Брошюры исследователя для клинического исследования</t>
  </si>
  <si>
    <t>В01.070.021</t>
  </si>
  <si>
    <t>Подготовка Информационного листка пациента с формой информированного согласия</t>
  </si>
  <si>
    <t>В01.070.022</t>
  </si>
  <si>
    <t>Подготовка индивидуальной регистрационной карты для клинического исследования</t>
  </si>
  <si>
    <t>В01.070.023</t>
  </si>
  <si>
    <t>Подготовка Дневника пациента для клинического исследования</t>
  </si>
  <si>
    <t>В01.070.024</t>
  </si>
  <si>
    <t>Мониторинг клинического исследования</t>
  </si>
  <si>
    <t>Бюро Главной судебно-медицинской экспертизы ФМБА России</t>
  </si>
  <si>
    <t>1. Исследование трупа (по обращениям граждан)</t>
  </si>
  <si>
    <t>В01.045.003.1</t>
  </si>
  <si>
    <t>Устная консультация эксперта по ранее проведенной экспертизе трупа с изучением документов (акт/заключение, результатов дополнительных методово исследования и др.) для определения правильности проведенных исследований, сформированных выводов</t>
  </si>
  <si>
    <t>В01.045.003.2</t>
  </si>
  <si>
    <t>Устная консультация с участием руководителя структурного подразделения по ранее проведенной экспертизе трупа с изучением документов (акт/заключение, результатов дополнительных методов исследования и др.) для определения правильности проведенных исследований, сформированных выводов</t>
  </si>
  <si>
    <t>В01.045.003.3</t>
  </si>
  <si>
    <t>Исследование трупа с формированием письменного заключения эксперта (специалиста)</t>
  </si>
  <si>
    <t>2. Исследование живого лица (по обращениям граждан)</t>
  </si>
  <si>
    <t>В01.045.001.1</t>
  </si>
  <si>
    <t>Устная консультация эксперта по медицинским документам/ранее проведенной экспертизе живого лица для определения правильности проведенных исследований, сформированных выводов</t>
  </si>
  <si>
    <t>В01.045.001.2</t>
  </si>
  <si>
    <t>Устная консультация участием руководителя структурного подразделения по медицинским документам/ранее проведенной экспертизе живого лица для определения правильности проведенных исследований, сформированных выводов</t>
  </si>
  <si>
    <t>В01.045.013.1</t>
  </si>
  <si>
    <t>Исследование живого лица с формированием письменного заключения специалиста (очный осмотр, без привлечения дополнительных консультаций и применения инструментально-лабораторных методов исследования)</t>
  </si>
  <si>
    <t>В01.045.001.5</t>
  </si>
  <si>
    <t>Экспертиза тяжести вреда здоровью с формированием письменного  заключения (без привлечения дополнительных консультаций и применения инструментально-лабораторных методов исследования), для правоохранительных органов</t>
  </si>
  <si>
    <t>3. Экспертиза по материалам гражданских дел, исследование по обращениям граждан</t>
  </si>
  <si>
    <t>В01.045.001.3</t>
  </si>
  <si>
    <t>Устная консультация руководителя структурного подразделения по ранее проведенной сложной (комиссионной) экспертизе или медицинским документам, результатам дополнительных методов исследования и др. для определения правильности проведенных исследований, сформированных выводов, проведенного лечения</t>
  </si>
  <si>
    <t>В01.045.002.1</t>
  </si>
  <si>
    <t>Комиссионная экспертиза и исследование по материалам 1-томного дела, с изучением 1 медицинского документа, для разрешения до 5 вопросов судебно-медицинского травматологического профиля (тяжесть вреда здоровья, давность, механизм образования повреждений и иные вопросы) при участи не менее двух экспертов</t>
  </si>
  <si>
    <t>В01.045.009.1</t>
  </si>
  <si>
    <t>Комиссионная экспертиза и исследование по материалам 1-томного дела, с изучением 1 медицинского документа, для разрешения до 5 вопросов судебно-медицинского травматологического профиля и иных (наличие патологии, причины развитая, время возникновения, связь с воздействием и т.д.) при участии не менее двух эксперто</t>
  </si>
  <si>
    <t>В01.045.003.4</t>
  </si>
  <si>
    <t>Комиссионная (в том числе дополнительная или повторная) экспертиза и исследование по материалам 1-томного дела, с изучением 1-ого медицинского документа для разрешения до 10 вопросов судебно-медицинского танатологического профиля (установление причины смерти и т.д.) при участии не менее двух экспертов Бюро Главной СМЭ</t>
  </si>
  <si>
    <t>В01.045.004.001</t>
  </si>
  <si>
    <t xml:space="preserve">Комиссионная (в том числе дополнительная или повторная) по определению суда экспертиза и исследование по материалам дела до 200 листов (включая приобщенные документы) для разрешения до 5 вопросов о связи заболевания с профессией и/или профпригодности </t>
  </si>
  <si>
    <t>В01.045.004.002</t>
  </si>
  <si>
    <r>
      <t xml:space="preserve">Ознакомление с материалами дела, включая приобщенные документы, по определению суда </t>
    </r>
    <r>
      <rPr>
        <b/>
        <sz val="10"/>
        <color theme="1"/>
        <rFont val="Times New Roman"/>
        <family val="1"/>
        <charset val="204"/>
      </rPr>
      <t xml:space="preserve">(за лист) </t>
    </r>
  </si>
  <si>
    <t>В01.045.004.003</t>
  </si>
  <si>
    <t>Комиссионная (в том числе дополнительная или повторная) по определению суда экспертиза и исследование по материалам дела до 200 листов (включая приобщенные документы) для разрешения до 5 вопросов о связи заболевания с профессией и/или профпригодности</t>
  </si>
  <si>
    <t>В01.045.005.1</t>
  </si>
  <si>
    <t>Комиссионная (в том числе дополнительная или повторная) экспертиза и исследование по материалам 1-томного дела связанным с нарушениями профессиональной деятельности медицинских работников, с изучением 1-ого медицинского документа, для разрешения до 5 вопросов судебно-медицинского и клинического профиля (в том числе косметологические и т.д.) при участии не менее двух экспертов Бюро Главной СМЭ</t>
  </si>
  <si>
    <t>В01.045.008.1</t>
  </si>
  <si>
    <t>Комплексная (судебно-медицинская, автотехническая, судебно-психиатрическая и иная судебная экспертиза, в том числе дополнительная или повторная) по материалам 1- томного дела, с изучением 1 медицинского документа, для разрешения до 10 вопросов судебно-медицинского и иного судебного профиля, при участии двух экспертов Бюро Главной СМЭ</t>
  </si>
  <si>
    <t>B03.045.032</t>
  </si>
  <si>
    <t>4. Судебно-гистологическое исследование</t>
  </si>
  <si>
    <t>В01.045.011.1</t>
  </si>
  <si>
    <t>Проведение судебно-гистологического исследования трупного и биопсийного материла на стеклопрепаратах до 30 объектов</t>
  </si>
  <si>
    <t>В01.045.011.2</t>
  </si>
  <si>
    <t>Проведение судебно-гистологического исследования трупного и биопсийного материла на стеклопрепаратах от 30 до 90 объектов</t>
  </si>
  <si>
    <t>В01.045.011.3</t>
  </si>
  <si>
    <t>Проведение судебно-гистологического исследования трупного и биопсийного материла на стеклопрепаратах свыше 90 объектов</t>
  </si>
  <si>
    <t>В01.045.011.4</t>
  </si>
  <si>
    <t>Проведение судебно-гистологического исследования трупного и биопсийного материла (приготовление срезов с парафиновых блоков, окраска гистологических срезов гематоксилином и эозином) до 30 объектов</t>
  </si>
  <si>
    <t>В01.045.011.5</t>
  </si>
  <si>
    <t>Проведение судебно-гистологического исследования трупного и биопсийного материла (приготовление срезов с парафиновых блоков, окраска гистологических срезов гематоксилином и эозином) от 30 до 90 объектов</t>
  </si>
  <si>
    <t>В01.045.011.6</t>
  </si>
  <si>
    <t>Проведение судебно-гистологического исследования трупного и биопсийного материла (приготовление срезов с парафиновых блоков, окраска гистологических срезов гематоксилином и эозином) свыше 90 объектов</t>
  </si>
  <si>
    <t>В01.045.011.7</t>
  </si>
  <si>
    <t>Проведение судебно-гистологического исследования трупного и биопсийного материла (вырезка кусочков из микроархива, проводка и заливка в парафин, окраска гистологических срезов гематоксилином и эозином) до 30 объектов</t>
  </si>
  <si>
    <t>В01.045.011.8</t>
  </si>
  <si>
    <t>Проведение судебно-гистологического исследования трупного и биопсийного материла (вырезка кусочков из микроархива, проводка и заливка в парафин, окраска гистологических срезов гематоксилином и эозином) от 30 до 90 объектов</t>
  </si>
  <si>
    <t>В01.045.011.9</t>
  </si>
  <si>
    <t>Проведение судебно-гистологического исследования трупного и биопсийного материла (вырезка кусочков из микроархива, проводка и заливка в парафин, окраска гистологических срезов гематоксилином и эозином) свыше 90 объектов</t>
  </si>
  <si>
    <t>5. Доплата за исследование материалов дела</t>
  </si>
  <si>
    <t>В01.045.011.10</t>
  </si>
  <si>
    <t>За каждый 1 дополнительный том дела до 50 страниц</t>
  </si>
  <si>
    <t>В01.045.011.11</t>
  </si>
  <si>
    <t>За каждый 1 дополнительный том дела до 100 страниц</t>
  </si>
  <si>
    <t>В01.045.011.12</t>
  </si>
  <si>
    <t>За каждый 1 дополнительный том дела свыше 100 страниц</t>
  </si>
  <si>
    <t>6. Доплата за исследование медицинских объектов</t>
  </si>
  <si>
    <t>В01.045.011.13</t>
  </si>
  <si>
    <t>За каждую дополнительную стандартную медицинскую карту до 20 страниц</t>
  </si>
  <si>
    <t>В01.045.011.14</t>
  </si>
  <si>
    <t>За каждую дополнительную стандартную медицинскую карту от 20 до 50 страниц</t>
  </si>
  <si>
    <t>В01.045.011.15</t>
  </si>
  <si>
    <t>За каждую дополнительную стандартную медицинскую карту свыше 50 страниц</t>
  </si>
  <si>
    <t>В01.045.011.16</t>
  </si>
  <si>
    <t>За дополнительное обследование потерпевшего (СМЭ)</t>
  </si>
  <si>
    <t>В01.045.011.17</t>
  </si>
  <si>
    <t>За каждый один дополнительный вопрос постановления (определения)</t>
  </si>
  <si>
    <t>НЕЙРОХИРУРГИЧЕСКИЕ МАНИПУЛЯЦИИ</t>
  </si>
  <si>
    <t>А11.24.024</t>
  </si>
  <si>
    <t>Блокада срединного нерва в запястном канале</t>
  </si>
  <si>
    <t>А11.24.025</t>
  </si>
  <si>
    <t>Блокада срединного нерва в запястном канале под УЗИ - навигацией</t>
  </si>
  <si>
    <t>А11.24.026</t>
  </si>
  <si>
    <t>Блокада локтевого нерва в кубитальном канале</t>
  </si>
  <si>
    <t>А11.24.027</t>
  </si>
  <si>
    <t>Блокада локтевого нерва в кубитальном канале под УЗИ - навигацией</t>
  </si>
  <si>
    <t>А11.24.028</t>
  </si>
  <si>
    <t>Блокада малоберцового нерва в фибулярном канале</t>
  </si>
  <si>
    <t>А11.24.029</t>
  </si>
  <si>
    <t>Блокада малоберцового нерва в фибулярном канале под УЗИ - навигацией</t>
  </si>
  <si>
    <t>А11.24.030</t>
  </si>
  <si>
    <t>Блокада седалищного нерва (блокада грушевидной мышцы) под УЗИ - навигацией</t>
  </si>
  <si>
    <t>А11.24.031</t>
  </si>
  <si>
    <t>Блокада затылочного нерва</t>
  </si>
  <si>
    <t>А11.24.032</t>
  </si>
  <si>
    <t>Блокада фасеточных суставов шейного отдела позвоночника под ренген - контролем</t>
  </si>
  <si>
    <t>А11.24.033</t>
  </si>
  <si>
    <t>Блокада фасеточных суставов грудного отдела позвоночника</t>
  </si>
  <si>
    <t>А11.24.034</t>
  </si>
  <si>
    <t>Блокада фасеточных суставов грудного отдела позвоночника под ренген - контролем</t>
  </si>
  <si>
    <t>А11.24.035</t>
  </si>
  <si>
    <t>Блокада фасеточных суставов поясничного отдела позвоночника</t>
  </si>
  <si>
    <t>А11.24.036</t>
  </si>
  <si>
    <t>Блокада фасеточных суставов поясничного отдела позвоночника под ренген - контролем</t>
  </si>
  <si>
    <t>А11.24.037</t>
  </si>
  <si>
    <t>Блокада крестцово - подвздошных сочленений</t>
  </si>
  <si>
    <t>А11.24.038</t>
  </si>
  <si>
    <t>Блокада крестцово - подвздошных сочленений под ренген - контролем</t>
  </si>
  <si>
    <t>А11.24.039</t>
  </si>
  <si>
    <t>Каудальная (сакральная, кресцовая) эпидуральная блокада по Катлену</t>
  </si>
  <si>
    <t>А11.24.040</t>
  </si>
  <si>
    <t>Паракокцигиальная (копчиковая) блокада под ренген - контролем</t>
  </si>
  <si>
    <t>А11.24.041</t>
  </si>
  <si>
    <t>Трансфораминальная блокада на 1 уровне поясничного отдела позвоночника под рентген контролем</t>
  </si>
  <si>
    <t>А11.24.042</t>
  </si>
  <si>
    <t>Эпидуральная блокада на 1 уровне поясничного отдела позвоночника под рентген контролем</t>
  </si>
  <si>
    <t>А11.24.043</t>
  </si>
  <si>
    <t>Экстрафораминальная блокада (блокада нервного корешка) на 1 уровне поясничного отдела позвоночника</t>
  </si>
  <si>
    <t>А11.24.044</t>
  </si>
  <si>
    <t>Экстрафораминальная блокада (блокада нервного корешка) на 1 уровне поясничного отдела позвоночника под рентген контролем</t>
  </si>
  <si>
    <t>А11.24.045</t>
  </si>
  <si>
    <t>Блокада надглазничного или подглазничного нерва (ветви тройничного нерва)</t>
  </si>
  <si>
    <t>А22.04.006.001</t>
  </si>
  <si>
    <t>Радиочастотная денервация фасеточных суставов позвоночника (1 уровень)</t>
  </si>
  <si>
    <t>А22.04.006.002</t>
  </si>
  <si>
    <t>Радиочастотная денервация фасеточных суставов позвоночника (2 уровень)</t>
  </si>
  <si>
    <t>А22.04.006.003</t>
  </si>
  <si>
    <t>Радиочастотная денервация фасеточных суставов позвоночника (3 уровень)</t>
  </si>
  <si>
    <t>А16.04.030.018</t>
  </si>
  <si>
    <t>Нуклеопластика межпозвонкового диска</t>
  </si>
  <si>
    <t>В03.024.004</t>
  </si>
  <si>
    <t>Первичная скриннинговая, дифферинцированная диагностика при экстренной госпитализации в отделение Нейрохирургии*</t>
  </si>
  <si>
    <t>НЕЙРОХИРУРГИЧЕСКИЕ ОПЕРАЦИИ</t>
  </si>
  <si>
    <t>А11.03.001.004</t>
  </si>
  <si>
    <t>Биопсия позвонка или м/п диска (без стоимости иглы)</t>
  </si>
  <si>
    <t>А11.03.004.001</t>
  </si>
  <si>
    <t>Внутрисуставное введение лекарственных препаратов (блокада фасет-суставов) (1 уровень)</t>
  </si>
  <si>
    <t>А11.03.004.002</t>
  </si>
  <si>
    <t>Внутрисуставное введение лекарственных препаратов (блокада фасет-суставов) (4 уровень )</t>
  </si>
  <si>
    <t>А11.23.001.003</t>
  </si>
  <si>
    <t>Люмбальная пункция</t>
  </si>
  <si>
    <t>А16.01.004.007</t>
  </si>
  <si>
    <t xml:space="preserve">ПХО раны (без дефекта тканей, до 10 см) </t>
  </si>
  <si>
    <t>А16.01.004.008</t>
  </si>
  <si>
    <t>ПХО раны (с дефектом тканей или более 10 см)</t>
  </si>
  <si>
    <t>А16.01.004.009</t>
  </si>
  <si>
    <t>Ревизия раны</t>
  </si>
  <si>
    <t>А16.01.013.001</t>
  </si>
  <si>
    <t>Операции при мальформациях головного мозга</t>
  </si>
  <si>
    <t>А16.01.013.002</t>
  </si>
  <si>
    <t>А16.03.035.002</t>
  </si>
  <si>
    <t>Декомпрессивная ламинэкстомия на грудном или поясничном уровне</t>
  </si>
  <si>
    <t>А16.03.045</t>
  </si>
  <si>
    <t>Реконструкция дефектов свода черепа</t>
  </si>
  <si>
    <t>А16.03.045.001</t>
  </si>
  <si>
    <t>Пластика обширных дефектов свода черепа</t>
  </si>
  <si>
    <t>А16.03.045.002</t>
  </si>
  <si>
    <t>Пластика дефектов свода черепа  с переходом на основание или с вовлечением в рубец синусов</t>
  </si>
  <si>
    <t>А16.04.030.004</t>
  </si>
  <si>
    <t>Вертебропластика одного позвонка на грудном или поясничном уровне</t>
  </si>
  <si>
    <t>А16.04.030.005</t>
  </si>
  <si>
    <t>ТПФ при переломе грудного или поясничного отдела позвоночника без декомпрессии позвоночного канала</t>
  </si>
  <si>
    <t>А16.04.030.006</t>
  </si>
  <si>
    <t>Кифопластика</t>
  </si>
  <si>
    <t>А16.04.030.007</t>
  </si>
  <si>
    <t>Операции при переломах позвоночника грудной или поясничной локализации без передней декомпрессии позвоночного канала на нескольких уровнях</t>
  </si>
  <si>
    <t>А16.04.030.008</t>
  </si>
  <si>
    <t>Операции при переломе позвонков грудной или поясничной локализации с ТПФ и декомпрессией позвоночного канала</t>
  </si>
  <si>
    <t>А16.04.030.009</t>
  </si>
  <si>
    <t>Операции при переломе позвонков грудной или поясничной локализации со стабилизацией из переднего доступа</t>
  </si>
  <si>
    <t>А16.04.030.011</t>
  </si>
  <si>
    <t>Операции при переломах шейного отдела позвоночника со стабилизацией выполняемые из переднего доступа</t>
  </si>
  <si>
    <t>А16.04.030.012</t>
  </si>
  <si>
    <t>Демонтаж ТПФ</t>
  </si>
  <si>
    <t>А16.04.030.013</t>
  </si>
  <si>
    <t>Транскутанная ТПФ 4 винта</t>
  </si>
  <si>
    <t>А16.04.030.014</t>
  </si>
  <si>
    <t>Транскутанная ТПФ более 4-х винтов</t>
  </si>
  <si>
    <t>А16.04.030.015</t>
  </si>
  <si>
    <t>Стабилизирующие операции на шейном отделе из заднего доступа</t>
  </si>
  <si>
    <t>А16.04.030.016</t>
  </si>
  <si>
    <t>Корпорэктомия трансторакальная или транслюмбальная</t>
  </si>
  <si>
    <t>А16.04.030.017</t>
  </si>
  <si>
    <t>А16.04.032.002</t>
  </si>
  <si>
    <t>Эндоскопическое удаление грыжи диска</t>
  </si>
  <si>
    <t>А16.04.032.003</t>
  </si>
  <si>
    <t>Удаление грыжи межпозвонкового диска поясничного отдела позвоночника</t>
  </si>
  <si>
    <t>А16.04.032.004</t>
  </si>
  <si>
    <t>А16.04.032.005</t>
  </si>
  <si>
    <t>Удаление грыжи межпозвонкового диска грудного отдела позвоночника</t>
  </si>
  <si>
    <t>А16.04.032.006</t>
  </si>
  <si>
    <t>А16.04.032.007</t>
  </si>
  <si>
    <t>А16.04.032.008</t>
  </si>
  <si>
    <t>Удаление грыжи межпозвонкового диска шейного отдела позвоночника</t>
  </si>
  <si>
    <t>А16.04.032.009</t>
  </si>
  <si>
    <t>Удаление грыжи межпозвонкового диска шейного отдела позвоночника более одного уровня</t>
  </si>
  <si>
    <t>А16.12.011.015</t>
  </si>
  <si>
    <t>Наложение микрососудистого анастомоза</t>
  </si>
  <si>
    <t>А16.22.014.007</t>
  </si>
  <si>
    <t>Транссфеноидальное удаление аденомы гипофиза</t>
  </si>
  <si>
    <t>А16.22.014.008</t>
  </si>
  <si>
    <t>Транскраниальное удаление аденомы гипофиза</t>
  </si>
  <si>
    <t>А16.23.002.001</t>
  </si>
  <si>
    <t>Гемикраниэктомия</t>
  </si>
  <si>
    <t>А16.23.012.001</t>
  </si>
  <si>
    <t>Удаление внутримозгового абсцесса</t>
  </si>
  <si>
    <t>А16.23.013.001</t>
  </si>
  <si>
    <t>Дренирование внутримозгового абсцесса</t>
  </si>
  <si>
    <t>А16.23.016.002</t>
  </si>
  <si>
    <t>Декомпрессивная трепанация черепа</t>
  </si>
  <si>
    <t>А16.23.017.012</t>
  </si>
  <si>
    <t>Закрытое наружное дренирование хронической субдуральной гематомы</t>
  </si>
  <si>
    <t>А16.23.017.013</t>
  </si>
  <si>
    <t>Удаление внутримозговой гематомы больших полушарий головного мозга</t>
  </si>
  <si>
    <t>А16.23.017.014</t>
  </si>
  <si>
    <t>Пункционное удаление внутримозговых гематом</t>
  </si>
  <si>
    <t>А16.23.017.015</t>
  </si>
  <si>
    <t>Эндоскопическое удаление внутримозговых гематом</t>
  </si>
  <si>
    <t>А16.23.017.016</t>
  </si>
  <si>
    <t>Удаление гематомы задней черепной ямки</t>
  </si>
  <si>
    <t>А16.23.017.017</t>
  </si>
  <si>
    <r>
      <t xml:space="preserve">Удаление опухолей задней черепной ямки  </t>
    </r>
    <r>
      <rPr>
        <sz val="10"/>
        <color rgb="FFFF0000"/>
        <rFont val="Times New Roman"/>
        <family val="1"/>
        <charset val="204"/>
      </rPr>
      <t xml:space="preserve"> </t>
    </r>
  </si>
  <si>
    <t>А16.23.023.002</t>
  </si>
  <si>
    <t>Стереотаксическая биопсия внутримозговых образований</t>
  </si>
  <si>
    <t>А16.23.023.003</t>
  </si>
  <si>
    <t>Операции при проникающих черепно-мозговых травмах</t>
  </si>
  <si>
    <t>А16.23.025.001</t>
  </si>
  <si>
    <t>Удаление одиночного поверхностного метастаза головного мозга</t>
  </si>
  <si>
    <t>А16.23.025.002</t>
  </si>
  <si>
    <t>Удаление одиночного метастаза головного мозга глубинной локализации</t>
  </si>
  <si>
    <t>А16.23.028</t>
  </si>
  <si>
    <t>Удаление субдуральной гематомы</t>
  </si>
  <si>
    <t>А16.23.032.007</t>
  </si>
  <si>
    <t>Операции при объёмных образованиях основания черепа транспирамидным (транслабиринтным) доступом</t>
  </si>
  <si>
    <t>А16.23.032.008</t>
  </si>
  <si>
    <t>Операции при объемных образованиях основания черепа</t>
  </si>
  <si>
    <t>А16.23.033.004</t>
  </si>
  <si>
    <t>Удаление экстрамедуллярной опухоли спинного мозга</t>
  </si>
  <si>
    <t>А16.23.033.005</t>
  </si>
  <si>
    <t>Удаление экстрадуральной опухоли позвоночного канала на 1 уровне</t>
  </si>
  <si>
    <t>А16.23.033.006</t>
  </si>
  <si>
    <t>Удаление экстрадуральной опухоли позвоночного канала на 2х и более уровнях или типа песочных часов</t>
  </si>
  <si>
    <t>А16.23.033.007</t>
  </si>
  <si>
    <t>Удаление интрамедуллярных опухолей спинного мозга</t>
  </si>
  <si>
    <t>А16.23.036.005</t>
  </si>
  <si>
    <t>Операции при артериальных аневризмах головного мозга 1 категории</t>
  </si>
  <si>
    <t>А16.23.036.005.1</t>
  </si>
  <si>
    <t>Операции при артериальных аневризмах головного мозга 2 категории</t>
  </si>
  <si>
    <t>А16.23.036.006</t>
  </si>
  <si>
    <t>Операции при артериальных аневризмах головного мозга</t>
  </si>
  <si>
    <t>А16.23.037.001</t>
  </si>
  <si>
    <t xml:space="preserve">Установка паренхиматозного датчика ВЧД    </t>
  </si>
  <si>
    <t>А16.23.037.002</t>
  </si>
  <si>
    <t>Установка вентрикулярного датчика ВЧД</t>
  </si>
  <si>
    <t>А16.23.038.008</t>
  </si>
  <si>
    <t>Удаление конвекситальной менингиомы</t>
  </si>
  <si>
    <t>А16.23.044.001</t>
  </si>
  <si>
    <t>Установка наружного люмбального дренажа</t>
  </si>
  <si>
    <t>А16.23.052.006</t>
  </si>
  <si>
    <t>Пластика ликворных фистул</t>
  </si>
  <si>
    <t>А16.23.052.007</t>
  </si>
  <si>
    <t>Пластика ликворных фистул основания черепа</t>
  </si>
  <si>
    <t>А16.23.053</t>
  </si>
  <si>
    <t>Установка наружного вентрикулярного дренажа</t>
  </si>
  <si>
    <t>А16.23.054.004</t>
  </si>
  <si>
    <t>Шунтирующие операции при гидроцефалии</t>
  </si>
  <si>
    <t>А16.23.054.005</t>
  </si>
  <si>
    <t>Эндоскопическая тривентрикулостомия</t>
  </si>
  <si>
    <t>А16.23.061.003</t>
  </si>
  <si>
    <t>Удаление опухоли мосто-мозжечкового угла</t>
  </si>
  <si>
    <t>А16.23.062.003</t>
  </si>
  <si>
    <t>Операции при опухолях 4-го желудочка</t>
  </si>
  <si>
    <t>А16.23.067.003</t>
  </si>
  <si>
    <t>Операции при опухолях головного мозга 2-ой категории сложности</t>
  </si>
  <si>
    <t>А16.23.067.004</t>
  </si>
  <si>
    <t>Удаление поверхностной глиальной опухоли головного мозга</t>
  </si>
  <si>
    <t>А16.23.068.004</t>
  </si>
  <si>
    <t>Удаление глиальных опухолей головного мозга глубинной локализации</t>
  </si>
  <si>
    <t>А16.23.074.003</t>
  </si>
  <si>
    <t>Микросусдистая декомпрессия черпно-мозговых нервов</t>
  </si>
  <si>
    <t>А16.23.085.002</t>
  </si>
  <si>
    <t>Хирургическое лечение стеноза позвоночного канала на грудном или поясничном уровне</t>
  </si>
  <si>
    <t>А16.23.085.003</t>
  </si>
  <si>
    <t>Хирургическое лечение стеноза позвоночного канала на грудном или поясничном уровне более 2-х уровней</t>
  </si>
  <si>
    <t>А16.23.088.001</t>
  </si>
  <si>
    <t>Операции при остром гнойном эпидурите на грудном, поясничном или шейном (при дорзальном расположении) уровне</t>
  </si>
  <si>
    <t>А16.23.088.002</t>
  </si>
  <si>
    <t>Операции при гнойной патологии шейного отдела позвоночника требующие переднего доступа</t>
  </si>
  <si>
    <t>А16.23.089.001</t>
  </si>
  <si>
    <t>Операции при сирингобульбии и сирингомиелии</t>
  </si>
  <si>
    <t>А16.24.001.001</t>
  </si>
  <si>
    <t>Операции при патологии периферической нервной системы (1 категории сложности)</t>
  </si>
  <si>
    <t>А16.24.001.002</t>
  </si>
  <si>
    <t>Операции при патологии периферической нервной системы (2 категории сложности)</t>
  </si>
  <si>
    <t>А16.30.030.001</t>
  </si>
  <si>
    <t>Имплантация костного лоскута</t>
  </si>
  <si>
    <t>ОТОЛАРИНГОЛОГИЧЕСКИЕ ОПЕРАЦИИ (КЛИНИКА 2)</t>
  </si>
  <si>
    <t>А03.30.005.001</t>
  </si>
  <si>
    <t>Удаление полипов из наружного слухового прохода</t>
  </si>
  <si>
    <t>А11.30.001.001</t>
  </si>
  <si>
    <t>А16.08.009.004</t>
  </si>
  <si>
    <t>Удаление кровоточащего полипа перегородки носа</t>
  </si>
  <si>
    <t>А16.08.012.001</t>
  </si>
  <si>
    <t>Вскрытие фурункула носа</t>
  </si>
  <si>
    <t>А16.08.012.002</t>
  </si>
  <si>
    <t>Вскрытие гематомы или абсцесса перегородки носа</t>
  </si>
  <si>
    <t>А16.25.020</t>
  </si>
  <si>
    <t>Шунтирование барабанной перепонки</t>
  </si>
  <si>
    <t>А17.30.021</t>
  </si>
  <si>
    <t>Прижигание сосудов слизистой носа электрокоагулятором</t>
  </si>
  <si>
    <t>А11.08.002.001</t>
  </si>
  <si>
    <t>Биопсия из полости носа, уха, глотки</t>
  </si>
  <si>
    <t>А11.08.008</t>
  </si>
  <si>
    <t>Биопсия гортани</t>
  </si>
  <si>
    <t>А16.03.089</t>
  </si>
  <si>
    <t>Удаление экзостозов наружного слухового прохода</t>
  </si>
  <si>
    <t>А16.07.087</t>
  </si>
  <si>
    <t>Увулопластика</t>
  </si>
  <si>
    <t>А16.08.002.002</t>
  </si>
  <si>
    <t>Аденомотомия</t>
  </si>
  <si>
    <t>А16.08.003.002</t>
  </si>
  <si>
    <t>Трахеостомия</t>
  </si>
  <si>
    <t>А16.08.007.001</t>
  </si>
  <si>
    <t>Удаление инородного тела гортани</t>
  </si>
  <si>
    <t>А16.08.009.001</t>
  </si>
  <si>
    <t>Полипотомия носа</t>
  </si>
  <si>
    <t>А16.08.013.001</t>
  </si>
  <si>
    <t>Кристотомия</t>
  </si>
  <si>
    <t>А16.08.014.001</t>
  </si>
  <si>
    <t>Репозиция костей носа</t>
  </si>
  <si>
    <t>А16.08.017.001</t>
  </si>
  <si>
    <t>Гайморотомия</t>
  </si>
  <si>
    <t>А16.08.054.002</t>
  </si>
  <si>
    <t>Удаление доброкачественных образований глотки</t>
  </si>
  <si>
    <t>А16.08.065</t>
  </si>
  <si>
    <t>Вскрытие паратонзилярного абсцесса</t>
  </si>
  <si>
    <t>А16.25.016</t>
  </si>
  <si>
    <t>Ревизия барабанной полости</t>
  </si>
  <si>
    <t>А16.21.011</t>
  </si>
  <si>
    <t>Вазотомия подслизистая носовых раковин</t>
  </si>
  <si>
    <t>А16.08.001</t>
  </si>
  <si>
    <t>Тонзилэктомия</t>
  </si>
  <si>
    <t>А16.08.009.002</t>
  </si>
  <si>
    <t>Эндоскопическая полипоэтмоидотомия односторонняя</t>
  </si>
  <si>
    <t>А16.08.009.003</t>
  </si>
  <si>
    <t>Эндоскопическая полипоэтмоидотомия двусторонняя</t>
  </si>
  <si>
    <t>А16.08.010.003</t>
  </si>
  <si>
    <t>Радикальная операция на в/ч пазухе</t>
  </si>
  <si>
    <t>А16.08.010.005</t>
  </si>
  <si>
    <t>Конхотомия</t>
  </si>
  <si>
    <t>А16.08.010.010</t>
  </si>
  <si>
    <t>Резекция перегородки носа подслизистая</t>
  </si>
  <si>
    <t>А16.08.011.003</t>
  </si>
  <si>
    <t>Эндоназальная эндоскопическая гайморотомия односторонняя</t>
  </si>
  <si>
    <t>А16.08.017.003</t>
  </si>
  <si>
    <t>Эндоскопическая микрогайморотомия</t>
  </si>
  <si>
    <t>А16.08.017.004</t>
  </si>
  <si>
    <t>Эндоназальная эндоскопическая гайморотомия двусторонняя</t>
  </si>
  <si>
    <t>А16.08.038.005</t>
  </si>
  <si>
    <t>Увулопалатофарингопластика</t>
  </si>
  <si>
    <t>А16.08.065.1</t>
  </si>
  <si>
    <t>Санирующая операция на ухе без реконструкции</t>
  </si>
  <si>
    <t>А16.08.072 </t>
  </si>
  <si>
    <t>А16.25.014.010</t>
  </si>
  <si>
    <t>Симультантная тимпанопластика при санирующих операциях на ухе</t>
  </si>
  <si>
    <t>А16.25.018</t>
  </si>
  <si>
    <t>Расширенная радикальная операция на ухе</t>
  </si>
  <si>
    <t>А16.25.027</t>
  </si>
  <si>
    <t>Тимпанотомия с иссечением рубцов и восстановлением трансформаторной системы</t>
  </si>
  <si>
    <t>А16.25.030.002</t>
  </si>
  <si>
    <t>Аттикотомия</t>
  </si>
  <si>
    <t>А16.25.030.003</t>
  </si>
  <si>
    <t>Аттикоантромастоидотомия</t>
  </si>
  <si>
    <t>А16.26.009.003</t>
  </si>
  <si>
    <t>Эндоназальная эндоскопическая дакриоцисториностомия (односторонняя)</t>
  </si>
  <si>
    <t>А16.26.009.004</t>
  </si>
  <si>
    <t>Эндоназальная эндоскопическая дакриоцисториностомия (двухсторонняя)</t>
  </si>
  <si>
    <t>А16.26.160</t>
  </si>
  <si>
    <t>Реканализация слезоотводящих путей со стентированием</t>
  </si>
  <si>
    <t>А16.30.076.002</t>
  </si>
  <si>
    <t>Вскрытие абсцесса надгортанника</t>
  </si>
  <si>
    <t>А16.08.013</t>
  </si>
  <si>
    <t>Септопластика</t>
  </si>
  <si>
    <t>А16.08.040.009</t>
  </si>
  <si>
    <t>Эндоларингеальное удаление доброкачественных образований при прямой опорной ларингоскопии и биопсия гортани</t>
  </si>
  <si>
    <t>А16.08.045.001</t>
  </si>
  <si>
    <t>Эндоларингеальное удаление рубцов и грануляций</t>
  </si>
  <si>
    <t>А16.08.061.001</t>
  </si>
  <si>
    <t>Эндоларингеальная аритеноидхордэктомия</t>
  </si>
  <si>
    <t>А16.08.066.002</t>
  </si>
  <si>
    <t>Вскрытие клиновидной пазухи</t>
  </si>
  <si>
    <t>А16.25.014</t>
  </si>
  <si>
    <t>Тимпанопластика</t>
  </si>
  <si>
    <t>А16.27.001.001</t>
  </si>
  <si>
    <t>Фронтотомия</t>
  </si>
  <si>
    <t>А16.08.033.002</t>
  </si>
  <si>
    <t>Ларинготрахеопластика</t>
  </si>
  <si>
    <t>А16.25.019.003</t>
  </si>
  <si>
    <t>Стапедопластика</t>
  </si>
  <si>
    <t>ОФТАЛЬМОЛОГИЧЕСКИЕ ОПЕРАЦИИ (клиника 2)</t>
  </si>
  <si>
    <t>А12.26.121</t>
  </si>
  <si>
    <t>Удаление новообразований конъюнктивы (1 глаз) со стоимостью расходных материалов</t>
  </si>
  <si>
    <t>А16.26.020</t>
  </si>
  <si>
    <t>Устранение заворота, выворота века (без стоимости расходных материалов)</t>
  </si>
  <si>
    <t>А16.26.021.001</t>
  </si>
  <si>
    <t>Устранение птоза, 1 глаз (без стоимости расходных материалов)</t>
  </si>
  <si>
    <t>А16.26.025</t>
  </si>
  <si>
    <t>Удаление  новообразований  кожи век до 5 штук</t>
  </si>
  <si>
    <t>А16.26.025.001</t>
  </si>
  <si>
    <t>Удаление новообразований кожи век более 5 штук</t>
  </si>
  <si>
    <t>А16.26.025.002</t>
  </si>
  <si>
    <t>Удаление ксантеллазм, 1 глаз (без стоимости расходных материалов)</t>
  </si>
  <si>
    <t>А16.26.041</t>
  </si>
  <si>
    <t>Пластика конъюнктивы, активация носослезной точки (без стоимости расходных материалов)</t>
  </si>
  <si>
    <t>А16.26.044</t>
  </si>
  <si>
    <t>Удаление птеригиума, 1 глаз (без стоимости расходных материалов)</t>
  </si>
  <si>
    <t>А16.26.046.001</t>
  </si>
  <si>
    <t>Эксимерлазерная фототерапевтическая  кератэктомия, 1 глаз</t>
  </si>
  <si>
    <t>А16.26.046.002</t>
  </si>
  <si>
    <t>Эксимерлазерная фоторефракционная кератэктомия, 1 глаз</t>
  </si>
  <si>
    <t>А16.26.047.001</t>
  </si>
  <si>
    <t>LASIK при близорукости 1 глаз</t>
  </si>
  <si>
    <t>А16.26.047.002</t>
  </si>
  <si>
    <t>Персонализированный LASIK, 1 глаз (без стоимости расходных материалов)</t>
  </si>
  <si>
    <t>А16.26.047.003</t>
  </si>
  <si>
    <t>Лазерно-ассистированный кератомилез с фемтолазерным сопровождением (ФемтоЛАСИК) (кастомизированная лазерная коррекция зрения (СуперЛАСИК) , 1 глаз (со стоимостью расходных материалов)</t>
  </si>
  <si>
    <t>А16.26.047.004</t>
  </si>
  <si>
    <t>Лазерно-ассистированный кератомилез с фемтолазерным сопровождением (ФемтоЛАСИК) при близорукости, дальнозоркости, смешанном астигматизме, 1 глаз (со  стоимостью расходных материалов)</t>
  </si>
  <si>
    <t>А16.26.047.005</t>
  </si>
  <si>
    <t>Лазерная коррекция зрения по методике CLEAR (1 глаз) (без стоимости расходных материалов)</t>
  </si>
  <si>
    <t>А16.26.049.002</t>
  </si>
  <si>
    <t>Автоматизированная задняя послойная кератопластика (без стоимости расходных материалов)</t>
  </si>
  <si>
    <t>А16.26.049.003</t>
  </si>
  <si>
    <t>Задняя послойная эндотелиальная кератопластика (без стоимости расходных материалов)</t>
  </si>
  <si>
    <t>А16.26.049.008</t>
  </si>
  <si>
    <t>Кератопластика сквозная 1 категория (без стоимости расходных материалов)</t>
  </si>
  <si>
    <t>А16.26.049.008.001</t>
  </si>
  <si>
    <t>Кератопластика сквозная 2 категория (без стоимости расходных материалов)</t>
  </si>
  <si>
    <t>А16.26.070</t>
  </si>
  <si>
    <t>Синустрабекулэктомия с имплантацией дренажа (без стоимости расходных материалов)</t>
  </si>
  <si>
    <t>А16.26.070.001</t>
  </si>
  <si>
    <t xml:space="preserve">Антиглаукомная операция с имплантацией микрошунта Preserflo (без стоимости расходных материалов) </t>
  </si>
  <si>
    <t>А16.26.089.003</t>
  </si>
  <si>
    <t>Микроинвазивная витрэктомия с репозицией и подшиванием ИОЛ (без стоимости расходных материалов)</t>
  </si>
  <si>
    <t>А16.26.089.004</t>
  </si>
  <si>
    <t>Микроинвазивная витрэктомия с удалением дислоцированной ИОЛ и имплантацией переднекамерной ИОЛ (без стоимости расходных материалов)</t>
  </si>
  <si>
    <t>А16.26.089.005</t>
  </si>
  <si>
    <t>Микроинвазивная витрэктомия с эндотампонадой перфторорганическими соединениями, силиконовым маслом, эндолазеркоагуляцией сетчатки (без стоимости расходных материалов)</t>
  </si>
  <si>
    <t>А16.26.089.006</t>
  </si>
  <si>
    <t>Микроинвазивная витрэктомия с эндотампонадой перфторорганическими соединениями, силиконовым маслом, эндолазеркоагуляцией сетчатки, ультразвуковой факоэмульсификацией катаракты и имплантацией монофокальной ИОЛ (без стоимости расходных материалов)</t>
  </si>
  <si>
    <t>А16.26.089.007</t>
  </si>
  <si>
    <t>Микроинвазивная витрэктомия с мембранопилингом и эндотампонадой газо-воздушной смесью (без стоимости расходных материалов)</t>
  </si>
  <si>
    <t>А16.26.089.008</t>
  </si>
  <si>
    <t>Микроинвазивная витрэктомия с швартэктомией, швартотомией, ретинотомией, эндотампонадой перфторорганическими соединениями, силиконовым маслом, эндолазеркоагуляцией сетчатки при пролиферативной диабетической ретинопатии (без стоимости расходных материалов)</t>
  </si>
  <si>
    <t>А16.26.093</t>
  </si>
  <si>
    <t xml:space="preserve">Ультразвуковая факоэмульсификация осложненной катаракты без имплантации  ИОЛ (без стоимости расходных материалов) </t>
  </si>
  <si>
    <t>А16.26.093.002</t>
  </si>
  <si>
    <t>Ультразвуковая факоэмульсификация осложненной катаракты с имплантацией ИОЛ (без стоимости расходных материалов)</t>
  </si>
  <si>
    <t>А16.26.093.002.001</t>
  </si>
  <si>
    <r>
      <t xml:space="preserve">Ультразвуковая факоэмульсификация осложненной катаракты с имплантацией монофокальной ИОЛ </t>
    </r>
    <r>
      <rPr>
        <b/>
        <sz val="10"/>
        <rFont val="Times New Roman"/>
        <family val="1"/>
        <charset val="204"/>
      </rPr>
      <t>на единственном глазу</t>
    </r>
    <r>
      <rPr>
        <sz val="10"/>
        <rFont val="Times New Roman"/>
        <family val="1"/>
        <charset val="204"/>
      </rPr>
      <t xml:space="preserve"> (без стоимости расходных материалов) </t>
    </r>
  </si>
  <si>
    <t>А16.26.093.002.002</t>
  </si>
  <si>
    <r>
      <t xml:space="preserve">Ультразвуковая факоэмульсификация осложненной катаракты с имплантацией монофокальной ИОЛ </t>
    </r>
    <r>
      <rPr>
        <b/>
        <sz val="10"/>
        <rFont val="Times New Roman"/>
        <family val="1"/>
        <charset val="204"/>
      </rPr>
      <t>при 4 степени плотности</t>
    </r>
    <r>
      <rPr>
        <sz val="10"/>
        <rFont val="Times New Roman"/>
        <family val="1"/>
        <charset val="204"/>
      </rPr>
      <t xml:space="preserve"> (без стоимости расходных материалов) </t>
    </r>
  </si>
  <si>
    <t>А16.26.093.002.003</t>
  </si>
  <si>
    <r>
      <t xml:space="preserve">Ультразвуковая факоэмульсификация осложненной катаракты с имплантацией монофокальной ИОЛ </t>
    </r>
    <r>
      <rPr>
        <b/>
        <sz val="10"/>
        <rFont val="Times New Roman"/>
        <family val="1"/>
        <charset val="204"/>
      </rPr>
      <t>при 4 степени плотности и подвывихе хрусталика</t>
    </r>
    <r>
      <rPr>
        <sz val="10"/>
        <rFont val="Times New Roman"/>
        <family val="1"/>
        <charset val="204"/>
      </rPr>
      <t xml:space="preserve"> (без стоимости расходных материалов) </t>
    </r>
  </si>
  <si>
    <t>А16.26.093.002.004</t>
  </si>
  <si>
    <t>Ультразвуковая факоэмульсификация осложненной катаракты с имплантацией асферической монофокальной ИОЛ  (без стоимости расходных материалов)</t>
  </si>
  <si>
    <t>А16.26.093.002.005</t>
  </si>
  <si>
    <r>
      <t xml:space="preserve">Ультразвуковая факоэмульсификация осложненной катаракты с имплантацией асферической монофокальной ИОЛ </t>
    </r>
    <r>
      <rPr>
        <b/>
        <sz val="10"/>
        <rFont val="Times New Roman"/>
        <family val="1"/>
        <charset val="204"/>
      </rPr>
      <t>на единственном глазу</t>
    </r>
    <r>
      <rPr>
        <sz val="10"/>
        <rFont val="Times New Roman"/>
        <family val="1"/>
        <charset val="204"/>
      </rPr>
      <t xml:space="preserve"> (без стоимости расходных материалов)</t>
    </r>
  </si>
  <si>
    <t>А16.26.093.002.006</t>
  </si>
  <si>
    <r>
      <t>Ультразвуковая факоэмульсификация осложненной катаракты с имплантацией асферической монофокальной ИОЛ</t>
    </r>
    <r>
      <rPr>
        <b/>
        <sz val="10"/>
        <rFont val="Times New Roman"/>
        <family val="1"/>
        <charset val="204"/>
      </rPr>
      <t xml:space="preserve"> при 4 степени плотности</t>
    </r>
    <r>
      <rPr>
        <sz val="10"/>
        <rFont val="Times New Roman"/>
        <family val="1"/>
        <charset val="204"/>
      </rPr>
      <t xml:space="preserve">  (без стоимости расходных материалов)</t>
    </r>
  </si>
  <si>
    <t>А16.26.093.002.007</t>
  </si>
  <si>
    <r>
      <t xml:space="preserve">Ультразвуковая факоэмульсификация осложненной катаракты с имплантацией монофокальной асферической ИОЛ </t>
    </r>
    <r>
      <rPr>
        <b/>
        <sz val="10"/>
        <rFont val="Times New Roman"/>
        <family val="1"/>
        <charset val="204"/>
      </rPr>
      <t>при 4 степени плотности и подвывихе хрусталика</t>
    </r>
    <r>
      <rPr>
        <sz val="10"/>
        <rFont val="Times New Roman"/>
        <family val="1"/>
        <charset val="204"/>
      </rPr>
      <t xml:space="preserve"> (без стоимости расходных материалов) </t>
    </r>
  </si>
  <si>
    <t>А16.26.093.002.008</t>
  </si>
  <si>
    <t>Ультразвуковая факоэмульсификация осложненной катаракты с имплантацией торической монофокальной ИОЛ (без стоимости расходных материалов)</t>
  </si>
  <si>
    <t>А16.26.093.002.009</t>
  </si>
  <si>
    <t>Ультразвуковая факоэмульсификация осложненной катаракты с имплантацией ИОЛ с пролонгированным фокусом (без стоимости расходных материалов)</t>
  </si>
  <si>
    <t>А16.26.093.002.010</t>
  </si>
  <si>
    <t>Ультразвуковая факоэмульсификация осложненной катаракты с имплантацией трифокальной ИОЛ (без стоимости расходных материалов)</t>
  </si>
  <si>
    <t>А16.26.093.002.011</t>
  </si>
  <si>
    <t>Ультразвуковая факоэмульсификация осложненной катаракты с имплантацией трифокальной торической ИОЛ (без стоимости расходных материалов)</t>
  </si>
  <si>
    <t>А16.26.094</t>
  </si>
  <si>
    <t>Имплантация факичной ИОЛ (без стоимости расходных материалов)</t>
  </si>
  <si>
    <t>А16.26.094.001</t>
  </si>
  <si>
    <t>Репозиция ИОЛ с подшиванием (без стоимости расходных материалов)</t>
  </si>
  <si>
    <t>А16.26.094.002</t>
  </si>
  <si>
    <t xml:space="preserve">Имплантация ИОЛ  (без стоимости расходных материалов) </t>
  </si>
  <si>
    <t>А16.26.098</t>
  </si>
  <si>
    <t>Энуклеация глазного яблока с протезированием (без стоимости пробного протеза)</t>
  </si>
  <si>
    <t>А16.26.101</t>
  </si>
  <si>
    <t>Имплантация интрастромальных сегментов (без стоимости расходных материалов)</t>
  </si>
  <si>
    <t>А16.26.115</t>
  </si>
  <si>
    <t>Удаление силиконового масла из витреальной полости (без стоимости расходных материалов)</t>
  </si>
  <si>
    <t>А16.26.117.001</t>
  </si>
  <si>
    <t>Непроникающая глубокая склерэктомия с имплантацией дренажа (без стоимости расходных материалов)</t>
  </si>
  <si>
    <t>А16.26.120</t>
  </si>
  <si>
    <t>Ревизия фильтрационной подушки после антиглаукомного вмешательства (без стоимости расходных материалов)</t>
  </si>
  <si>
    <t>А16.26.137</t>
  </si>
  <si>
    <t>Наложение/удаление роговичных, конъюнктивальных швов (без стоимости расходных материалов)</t>
  </si>
  <si>
    <t>А16.26.141</t>
  </si>
  <si>
    <t>Репозиция и подшивание ИОЛ (без стоимости расходных материалов)</t>
  </si>
  <si>
    <t>А16.26.200</t>
  </si>
  <si>
    <t>Субтеноновое введение лекарственных препаратов (без стоимости расходных материалов)</t>
  </si>
  <si>
    <t>А22.26.009</t>
  </si>
  <si>
    <t>Периферическая отграничительная лазеркоагуляция сетчатки (1 квадрант)</t>
  </si>
  <si>
    <t>А22.26.009.001</t>
  </si>
  <si>
    <t>Секторальная лазеркоагуляция сетчатки при сосудистой патологии</t>
  </si>
  <si>
    <t>А22.26.009.002</t>
  </si>
  <si>
    <t>Локальная паравазальная лазеркоагуляция сетчатки</t>
  </si>
  <si>
    <t>А22.26.010</t>
  </si>
  <si>
    <t>Панретинальная лазеркоагуляция сетчатки при сосудистой патологии, сахарном диабете (полный цикл)</t>
  </si>
  <si>
    <t>А22.26.014.001</t>
  </si>
  <si>
    <t>А22.26.014.011</t>
  </si>
  <si>
    <t>Фемто LASIK при близорукости, дальнозоркости, смешанном астигматизме, 1 глаз (без стоимости расходных материалов)</t>
  </si>
  <si>
    <t>А22.26.016</t>
  </si>
  <si>
    <t>YAG-лазерный витреолизис</t>
  </si>
  <si>
    <t>А22.26.018</t>
  </si>
  <si>
    <t>Лазерная циклофотокоагуляция</t>
  </si>
  <si>
    <t>А22.26.018.001</t>
  </si>
  <si>
    <t>Микроимпульсная лазерная циклофотокоагуляция (без стоимости расходных материалов)</t>
  </si>
  <si>
    <t>ТРАВМАТОЛОГО-ОРТОПЕДИЧЕСКИЕ ОПЕРАЦИИ</t>
  </si>
  <si>
    <t>А16.02.001.01</t>
  </si>
  <si>
    <t xml:space="preserve">Лечебно-диагностическая артроскопия лучезапястного сустава </t>
  </si>
  <si>
    <t>А16.03.022.003.01</t>
  </si>
  <si>
    <t>Закрытая репозиция перелома пястной кости кисти, фиксация спицами, гипсовая иммобилизация</t>
  </si>
  <si>
    <t>А16.03.022.003.02</t>
  </si>
  <si>
    <t>Закрытая репозиция перелома фаланг пальцев кисти, фиксация спицами,  гипсовая иммобилизация</t>
  </si>
  <si>
    <t>А16.03.022.002.01</t>
  </si>
  <si>
    <t>Открытая репозиция перелома пястной кости кисти, фиксация низкопрофильной мини-пластиной с винтами</t>
  </si>
  <si>
    <t>А16.03.022.01</t>
  </si>
  <si>
    <t>Открытая репозиция перелома фаланг пальцев кисти, фиксация винтами</t>
  </si>
  <si>
    <t>А16.03.022.002.02</t>
  </si>
  <si>
    <t>Открытая репозиция перелома фаланг пальцев кисти, фиксация низкопрофильной мини-пластиной и винтами</t>
  </si>
  <si>
    <t>А16.03.022.02</t>
  </si>
  <si>
    <t>Открытая репозиция из ладонного доступа, остеосинтез перелома ладьевидной кости винтом</t>
  </si>
  <si>
    <t>А16.03.022.03</t>
  </si>
  <si>
    <t>Малоинвазивный остеосинтез перелома ладьевидной кости винтом</t>
  </si>
  <si>
    <t>А16.03.024.01</t>
  </si>
  <si>
    <t xml:space="preserve">Костно-пластическая операция при «ложном» суставе ладьевидной кости с костной аутопластикой </t>
  </si>
  <si>
    <t>А16.02.001.02</t>
  </si>
  <si>
    <t>Малоинвазивная игольная  апоневротомия при контрактуре Дюпюитрена</t>
  </si>
  <si>
    <t>А16.02.005.01</t>
  </si>
  <si>
    <t>Пластика застарелого повреждения сухожилия разгибателя двухэтапная (1 этап)</t>
  </si>
  <si>
    <t>А16.02.005.02</t>
  </si>
  <si>
    <t>Пластика застарелого повреждения сухожилия разгибателя двухэтапная (2 этап)</t>
  </si>
  <si>
    <t>А16.02.005.03</t>
  </si>
  <si>
    <t>Пластика застарелого повреждения сухожилия разгибателя, одноэтапная</t>
  </si>
  <si>
    <t>А16.03.016.01</t>
  </si>
  <si>
    <t>Удаление доброкачественных новообразований костей кисти (энхондромы) с костной аутопластикой полости</t>
  </si>
  <si>
    <t>А16.03.016.02</t>
  </si>
  <si>
    <t>Удаление кисты ладьевидной кости с костной аутопластикой</t>
  </si>
  <si>
    <t>А16.02.006.01</t>
  </si>
  <si>
    <t>Пластика  связочного аппарата полулунно-ладьевидного сочленения с (или без) применения анкерных фиксаторов</t>
  </si>
  <si>
    <t>А16.02.009.02</t>
  </si>
  <si>
    <t>Шов сухожилия глубокого сгибателя (несъемный)</t>
  </si>
  <si>
    <t>А16.02.009.03</t>
  </si>
  <si>
    <t>Шов сухожилия глубокого сгибателя с анкерной фиксацией к ногтевой фаланге</t>
  </si>
  <si>
    <t>А16.02.009.04</t>
  </si>
  <si>
    <t>Шов сухожилия разгибателя (несъемный) на уровне 1-ой зоны</t>
  </si>
  <si>
    <t>А16.02.009.05</t>
  </si>
  <si>
    <t>Шов сухожилия разгибателя на уровне 2-5-ой зон</t>
  </si>
  <si>
    <t>А16.02.009.06</t>
  </si>
  <si>
    <t>Шов сухожилия разгибателя на уровне 6-8-ой зон</t>
  </si>
  <si>
    <t>А16.02.009.07</t>
  </si>
  <si>
    <t>Шов сухожилия разгибателя с анкерной фиксацией к ногтевой фаланге (без учета стоимости имплантата)</t>
  </si>
  <si>
    <t>А16.03.016.03</t>
  </si>
  <si>
    <t xml:space="preserve">Удаление экзостозов костей кисти </t>
  </si>
  <si>
    <t>А16.01.017</t>
  </si>
  <si>
    <t>Иссечение кисты (за ед.)</t>
  </si>
  <si>
    <t>А16.01.018.02</t>
  </si>
  <si>
    <t>Иссечение липомы/фибромы (за ед.)</t>
  </si>
  <si>
    <t>А16.03.022.003.03</t>
  </si>
  <si>
    <t>Монтаж аппарата наружной фиксации (кисть-предплечье)</t>
  </si>
  <si>
    <t>А16.04.016</t>
  </si>
  <si>
    <t>Артропластика кисти и пальцев руки</t>
  </si>
  <si>
    <t>А16.04.015.014</t>
  </si>
  <si>
    <t>Артроскопическое дренирование подколенной кисты (без стоимости расходных материалов)</t>
  </si>
  <si>
    <t>А16.04.017.000.038</t>
  </si>
  <si>
    <t xml:space="preserve">Удаление  хондромного или инородного тела лучезапястного сустава (без стоимости расходных материалов) </t>
  </si>
  <si>
    <t>А16.04.017.000.039</t>
  </si>
  <si>
    <t>Артропластика  лучезапястного  сустава (1 категория сложности) (без стоимости расходных материалов)</t>
  </si>
  <si>
    <t>А16.04.017.000.040</t>
  </si>
  <si>
    <t>Артропластика лучезапястного  сустава (2 категория сложности) (без стоимости расходных материалов)</t>
  </si>
  <si>
    <t>А16.04.017.000.041</t>
  </si>
  <si>
    <t>Синовэктомия парциальная артроскопическая  лучезапястного  сустава (без стоимости расходных материалов)</t>
  </si>
  <si>
    <t>А16.04.017.000.043</t>
  </si>
  <si>
    <t xml:space="preserve">Артроскопия малых суставов пальцев (без стоимости расходных материалов) </t>
  </si>
  <si>
    <t>А16.03.022.002.009</t>
  </si>
  <si>
    <t>Остеосинтез пястных костей 1 категории (без стоимости расходных материалов)</t>
  </si>
  <si>
    <t>А16.03.022.002.010</t>
  </si>
  <si>
    <t>Остеосинтез пястных костей 2 категории (без стоимости расходных материалов)</t>
  </si>
  <si>
    <t>А16.03.022.000.007</t>
  </si>
  <si>
    <t>Остеосинтез ладьевидной кости 1 категории (без стоимости расходных материалов)</t>
  </si>
  <si>
    <t>А16.03.022.000.008</t>
  </si>
  <si>
    <t>Остеосинтез ладьевидной кости 2 категории (без стоимости расходных материалов)</t>
  </si>
  <si>
    <t>А16.03.034.01</t>
  </si>
  <si>
    <t>Закрытая репозиция перелома лучевой кости в типичном месте с гипсовой иммобилизацией</t>
  </si>
  <si>
    <t>А16.03.022.002.03</t>
  </si>
  <si>
    <t>Остеосинтез лучевой (локтевой) кости пластиной</t>
  </si>
  <si>
    <t>А16.03.022.002.04</t>
  </si>
  <si>
    <t>Остеосинтез лучевой и локтевой кости пластинами</t>
  </si>
  <si>
    <t>А16.03.065.002</t>
  </si>
  <si>
    <t>Эндопротезирование головки лучевой кости</t>
  </si>
  <si>
    <t>А16.03.065.001.01</t>
  </si>
  <si>
    <t>Удаление головки лучевой кости</t>
  </si>
  <si>
    <t>А16.02.001.03</t>
  </si>
  <si>
    <t>Иссечение локтевой бурсы</t>
  </si>
  <si>
    <t>А16.03.022.003.04</t>
  </si>
  <si>
    <t>Закрытая репозиция дистального лучелоктевого сочленения, фиксация спицами</t>
  </si>
  <si>
    <t>А16.03.030</t>
  </si>
  <si>
    <t>Первичная пластика дистального лучелоктевого сочленения, с применением сухожильного аутотрансплантата</t>
  </si>
  <si>
    <t>А16.03.029</t>
  </si>
  <si>
    <t>Стабилизация дистального лучелоктевого сочленения малоинвазивная (артроскопическая)</t>
  </si>
  <si>
    <t>А16.03.017.01</t>
  </si>
  <si>
    <t>Частичная резекция гороховидной кости</t>
  </si>
  <si>
    <t>А16.04.017.000.014</t>
  </si>
  <si>
    <t>Удаление свободного или инородного тела локтевого сустава артроскопическое (без стоимости расходных материалов)</t>
  </si>
  <si>
    <t>А16.04.017.000.016</t>
  </si>
  <si>
    <t>Артропластика локтевого сустава (1 категория сложности) (без стоимости расходных материалов)</t>
  </si>
  <si>
    <t>А16.04.017.000.017</t>
  </si>
  <si>
    <t>Артропластика локтевого  сустава (2 категория сложности) (без стоимости расходных материалов)</t>
  </si>
  <si>
    <t>А16.04.017.000.019</t>
  </si>
  <si>
    <t>Реконструкция боковых связок локтевого сустава (без стоимости расходных материалов)</t>
  </si>
  <si>
    <t>А16.04.017.000.020</t>
  </si>
  <si>
    <t>Синовэктомия артроскопическая  локтевого  сустава (без стоимости расходных материалов)</t>
  </si>
  <si>
    <t>А16.03.022.002.005</t>
  </si>
  <si>
    <t>Накостный остеоситнез костей предплечья 1 категории (без стоимости расходных материалов)</t>
  </si>
  <si>
    <t>А16.03.022.002.006</t>
  </si>
  <si>
    <t>Накостный остеоситнез костей предплечья 2 категории (без стоимости расходных материалов)</t>
  </si>
  <si>
    <t>А16.03.022.004.003</t>
  </si>
  <si>
    <t>Интрамедуллярный остеосинтез костей предплечья 1 категории (без стоимости расходных материалов)</t>
  </si>
  <si>
    <t>А16.03.022.004.004</t>
  </si>
  <si>
    <t>Интрамедуллярный остеосинтез костей предплечья 2 категории (без стоимости расходных материалов)</t>
  </si>
  <si>
    <t>А16.03.022.002.007</t>
  </si>
  <si>
    <t>Накостный остеосинтез локтевого отростка 1 категории (без стоимости расходных материалов)</t>
  </si>
  <si>
    <t>А16.03.022.002.008</t>
  </si>
  <si>
    <t>Накостный остеосинтез локтевого отростка 2 категории (без стоимости расходных материалов)</t>
  </si>
  <si>
    <t>А16.03.022.000.003</t>
  </si>
  <si>
    <t>Остеоситнез локтевого отростка по Веберу 1 категории (без стоимости расходных материалов)</t>
  </si>
  <si>
    <t>А16.03.022.000.004</t>
  </si>
  <si>
    <t>Остеоситнез локтевого отростка по Веберу 2 категории (без стоимости расходных материалов)</t>
  </si>
  <si>
    <t>А16.03.022.000.005</t>
  </si>
  <si>
    <t>Остеосинтез головки лучевой кости 1 категории (без стоимости расходных материалов)</t>
  </si>
  <si>
    <t>А16.03.022.000.006</t>
  </si>
  <si>
    <t>Остеосинтез головки лучевой кости 2 категории (без стоимости расходных материалов)</t>
  </si>
  <si>
    <t>А16.03.033.002.013</t>
  </si>
  <si>
    <t>Внеочаговый компрессионно-дистракционный остеосинтез предплечья 1 категории (без стоимости расходных материалов)</t>
  </si>
  <si>
    <t>А16.03.033.002.014</t>
  </si>
  <si>
    <t>Внеочаговый компрессионно-дистракционный остеосинтез предплечья 2 категории (без стоимости расходных материалов)</t>
  </si>
  <si>
    <t>А16.03.033.002.015</t>
  </si>
  <si>
    <t>Внеочаговый компрессионно-дистракционный остеосинтез предплечья 3 категории (без стоимости расходных материалов)</t>
  </si>
  <si>
    <t>А16.03.065</t>
  </si>
  <si>
    <t>Резекция костей предплечья</t>
  </si>
  <si>
    <t>А16.03.065.001.02</t>
  </si>
  <si>
    <t>Резекция костей предплечья сегментарная</t>
  </si>
  <si>
    <t>А16.02.005.005</t>
  </si>
  <si>
    <t>Пластика разрыва ключично-акромиального сочленения с использованием видеоэндоскопической техники</t>
  </si>
  <si>
    <t>А16.03.059.01</t>
  </si>
  <si>
    <t>Субакромиальная декомпрессия плечевого сустава открытая</t>
  </si>
  <si>
    <t>А16.04.017.004</t>
  </si>
  <si>
    <t>Артроскопическая субакромиальная декомпрессия, дебридмент вращающей манжеты плеча плечевого сустава (без стоимости расходных материалов)</t>
  </si>
  <si>
    <t>А16.04.017.000.001</t>
  </si>
  <si>
    <t>Реконструкция вращательной манжеты плеча артроскопическая (1 категория сложности) (без стоимости расходных материалов)</t>
  </si>
  <si>
    <t>А16.04.017.000.002</t>
  </si>
  <si>
    <t>Реконструкция вращательной манжеты плеча артроскопическая (2 категория сложности) (без стоимости расходных материалов)</t>
  </si>
  <si>
    <t>А16.04.001.000.001</t>
  </si>
  <si>
    <t>Фиксация акромиально-ключичного сочленения при острой травме (без стоимости расходных материалов)</t>
  </si>
  <si>
    <t>А16.02.005.002</t>
  </si>
  <si>
    <t>Пластика связочного аппарата акромиально-ключичного сочленения при застарелой травме (без стоимости расходных материалов)</t>
  </si>
  <si>
    <t>А16.04.017.000.003</t>
  </si>
  <si>
    <t>Удаление свободного или инородного тела плечевого  сустава артроскопическое (без стоимости расходных материалов)</t>
  </si>
  <si>
    <t>А16.04.017.000.004</t>
  </si>
  <si>
    <t>Артропластика плечевого  сустава - артроскопический артролиз (1 категория сложности) (без стоимости расходных материалов)</t>
  </si>
  <si>
    <t>А16.04.017.000.005</t>
  </si>
  <si>
    <t>Артропластика плечевого  сустава -артроскопический артролиз (2 категория сложности) (без стоимости расходных материалов)</t>
  </si>
  <si>
    <t>А16.04.017.000.006</t>
  </si>
  <si>
    <t>Артроскопическая стабилизация плечевого сустава  (1 категория сложности) (без стоимости расходных материалов)</t>
  </si>
  <si>
    <t>А16.04.017.000.007</t>
  </si>
  <si>
    <t>Артроскопическая  стабилизация плечевого сустава (2 категория сложности) (без стоимости расходных материалов)</t>
  </si>
  <si>
    <t>А16.04.017.000.008</t>
  </si>
  <si>
    <t>Восстановление поврежденных связок передней капсулы плечевого сустава артроскопическое (без стоимости расходных материалов)</t>
  </si>
  <si>
    <t>А16.04.017.000.010</t>
  </si>
  <si>
    <t>Артроскопическая тенотомия и тенодез сухожилия двуглавой мышцы плеча (без стоимости расходных материалов)</t>
  </si>
  <si>
    <t>А16.04.017.000.011.01</t>
  </si>
  <si>
    <t>Операция Латарже (без стоимости расходных материалов) mini open</t>
  </si>
  <si>
    <t>А16.04.017.000.011.02</t>
  </si>
  <si>
    <t>Операция Артро-Латарже (без стоимости расходных материалов)</t>
  </si>
  <si>
    <t>А16.24.003</t>
  </si>
  <si>
    <t>Артроскопическая декомпрессия надлопаточного нерва (без стоимости расходных материалов)</t>
  </si>
  <si>
    <t>А16.04.017.000.012</t>
  </si>
  <si>
    <t>Открытая стабилизация задних отделов плечевого сустава (1 категория сложности) (без стоимости расходных материалов)</t>
  </si>
  <si>
    <t>А16.04.017.000.013</t>
  </si>
  <si>
    <t>Открытая стабилизация задних отделов плечевого сустава (2 категория сложности) (без стоимости расходных материалов)</t>
  </si>
  <si>
    <t>А16.03.064.003.001</t>
  </si>
  <si>
    <t>Эндопротезирование плечевого сустава однополюсное (без стоимости расходных материалов)</t>
  </si>
  <si>
    <t>А16.03.064.003.002</t>
  </si>
  <si>
    <t>Эндопротезирование плечевого сустава тотальное (без стоимости расходных материалов)</t>
  </si>
  <si>
    <t xml:space="preserve">Закрытое вправление вывиха плеча </t>
  </si>
  <si>
    <t>А16.04.001</t>
  </si>
  <si>
    <t>Открытое вправление вывиха плеча</t>
  </si>
  <si>
    <t>А16.03.022.002.001</t>
  </si>
  <si>
    <t>Остеосинтез ключицы 1 категории (без стоимости расходных материалов)</t>
  </si>
  <si>
    <t>А16.03.022.002.002</t>
  </si>
  <si>
    <t>Остеосинтез ключицы 2 категории (без стоимости расходных материалов)</t>
  </si>
  <si>
    <t>А16.03.022.002.003</t>
  </si>
  <si>
    <t>Накостный остеоситнез плечевой кости 1 категории (без стоимости расходных материалов)</t>
  </si>
  <si>
    <t>А16.03.022.002.004</t>
  </si>
  <si>
    <t>Накостный остеоситнез плечевой кости 2 категории (без стоимости расходных материалов)</t>
  </si>
  <si>
    <t>А16.03.022.004.001</t>
  </si>
  <si>
    <t>Интрамедуллярный остеосинтез плечевой кости 1 категории (без стоимости расходных материалов)</t>
  </si>
  <si>
    <t>А16.03.022.004.002</t>
  </si>
  <si>
    <t>Интрамедуллярный остеосинтез плечевой кости 2 категории (без стоимости расходных материалов)</t>
  </si>
  <si>
    <t>А16.03.022.000.001</t>
  </si>
  <si>
    <t>Остеосинтез большого бугорка плечевой кости 1 категории (без стоимости расходных материалов)</t>
  </si>
  <si>
    <t>А16.03.022.000.002</t>
  </si>
  <si>
    <t>Остеосинтез большого бугорка плечевой кости 2 категории (без стоимости расходных материалов)</t>
  </si>
  <si>
    <t>А16.03.064</t>
  </si>
  <si>
    <t>Резекция плечевой кости</t>
  </si>
  <si>
    <t>А16.03.064.001</t>
  </si>
  <si>
    <t>Резекция плечевой кости сегментарная</t>
  </si>
  <si>
    <t>А16.04.024</t>
  </si>
  <si>
    <t>Артроскопическая менискэктомия (без стоимости расходных материалов)</t>
  </si>
  <si>
    <t>А16.04.015.003</t>
  </si>
  <si>
    <t>Удаление свободного или инородного тела коленного  сустава  (без стоимости расходных материалов)</t>
  </si>
  <si>
    <t>А16.04.015.005.01</t>
  </si>
  <si>
    <t>Артропластика коленного сустава - артроскопический артролиз (2 категория сложности) (без стоимости расходных материалов)</t>
  </si>
  <si>
    <t>А16.04.015.006</t>
  </si>
  <si>
    <t>Пластика передней крестообразной связки коленного сустава (1 категория сложности) (без стоимости расходных материалов)</t>
  </si>
  <si>
    <t>А16.04.015.007</t>
  </si>
  <si>
    <t>Пластика передней крестообразной связки коленного сустава (2 категория сложности) (без стоимости расходных материалов)</t>
  </si>
  <si>
    <t>А16.04.015.008</t>
  </si>
  <si>
    <t>Пластика задней  крестообразной связки коленного сустава (1 категория сложности) (без стоимости расходных материалов)</t>
  </si>
  <si>
    <t>А16.04.015.009</t>
  </si>
  <si>
    <t>Пластика задней  крестообразной связки коленного сустава (2 категория сложности) (без стоимости расходных материалов)</t>
  </si>
  <si>
    <t>А16.04.015.010</t>
  </si>
  <si>
    <t>Пластика боковой связки коленного сустава (1 категория сложности) (без стоимости расходных материалов)</t>
  </si>
  <si>
    <t>А16.04.015.011</t>
  </si>
  <si>
    <t>Пластика боковой связки коленного сустава (2 категория сложности) (без стоимости расходных материалов)</t>
  </si>
  <si>
    <t>А16.04.015.012</t>
  </si>
  <si>
    <t>Комбинированная пластика   нескольких (двух и более) связок коленного сустава  (1 категория сложности) (без стоимости расходных материалов)</t>
  </si>
  <si>
    <t>А16.04.015.013.01</t>
  </si>
  <si>
    <t>Комбинированная пластика  нескольких (двух и более) связок коленного сустава  (2 категория сложности) (без стоимости расходных материалов)</t>
  </si>
  <si>
    <t>А16.04.015.013.02</t>
  </si>
  <si>
    <t>Пластика связок коленного сустава с компьютерной навигацией</t>
  </si>
  <si>
    <t>А16.04.019.001</t>
  </si>
  <si>
    <t>Синовэктомия артроскопическая коленного сустава (без стоимости расходных материалов)</t>
  </si>
  <si>
    <t>А16.04.019.002</t>
  </si>
  <si>
    <t>Синовэктомия открытая коленного сустава</t>
  </si>
  <si>
    <t>А16.04.015.015</t>
  </si>
  <si>
    <t xml:space="preserve">Шов мениска (1 категория  сложности) (без стоимости расходных материалов) </t>
  </si>
  <si>
    <t>А16.04.015.016</t>
  </si>
  <si>
    <t>Шов мениска (2 категория сложности) (без стоимости расходных материалов)</t>
  </si>
  <si>
    <t>А16.04.015.019</t>
  </si>
  <si>
    <t>Артроскопическое лечение  острого вывиха надколенника (по Ямамото) (без стоимости расходных материалов)</t>
  </si>
  <si>
    <t>А16.04.015.020</t>
  </si>
  <si>
    <t xml:space="preserve">Артроскопическое лечение хронической нестабильности надколенника (без стоимости расходных материалов) </t>
  </si>
  <si>
    <t>А16.04.015.021</t>
  </si>
  <si>
    <t>Латеральный релиз надколенника (без стоимости расходных материалов)</t>
  </si>
  <si>
    <t>А16.04.015.022</t>
  </si>
  <si>
    <t xml:space="preserve">Шов  связки надколенника при острой травме </t>
  </si>
  <si>
    <t>А16.04.015.023</t>
  </si>
  <si>
    <t>Пластика связки надколенника при застарелых повреждениях (без стоимости расходных материалов)</t>
  </si>
  <si>
    <t>А16.04.015.024</t>
  </si>
  <si>
    <t>Удаление металлофиксаторов  из коленного сустава артроскопическое (без стоимости расходных материалов)</t>
  </si>
  <si>
    <t>А16.04.021.006.01</t>
  </si>
  <si>
    <t>Эндопротезирование коленного сустава с компьютерной навигацией без стоимости металлоконструкции</t>
  </si>
  <si>
    <t>А16.04.021.006.02</t>
  </si>
  <si>
    <t>Эндопротезирование коленного сустава первичное без  стоимости металлоконструкции</t>
  </si>
  <si>
    <t>А16.04.021.001.01</t>
  </si>
  <si>
    <t>Эндопротезирование коленного сустава ревизионное без стоимости металлоконструкции</t>
  </si>
  <si>
    <t>А16.04.021.002</t>
  </si>
  <si>
    <t>Одномыщелковое протезирование коленного сустава без стоимости металлоконструкции</t>
  </si>
  <si>
    <t>А16.02.005.001</t>
  </si>
  <si>
    <t>Пластика ахиллова сухожилия</t>
  </si>
  <si>
    <t>А16.02.009.08</t>
  </si>
  <si>
    <t>Чрескожно-подкожный шов ахиллова сухожилия</t>
  </si>
  <si>
    <t>А16.04.017.000.022</t>
  </si>
  <si>
    <t>Удаление  хондромного или инородного тела голеностопного  сустава артроскопическое (без стоимости расходных материалов)</t>
  </si>
  <si>
    <t>А16.04.017.000.023</t>
  </si>
  <si>
    <t>Артропластика голеностопного  сустава (1 категория сложности) (без стоимости расходных материалов)</t>
  </si>
  <si>
    <t>А16.04.017.000.024</t>
  </si>
  <si>
    <t>Артропластика голеностопного сустава (2 категория сложности) (без стоимости расходных материалов)</t>
  </si>
  <si>
    <t>А16.04.017.000.025</t>
  </si>
  <si>
    <t>Реконструкция боковых связок голеностопного  сустава (1 категория сложности) (без стоимости расходных материалов)</t>
  </si>
  <si>
    <t>А16.04.017.000.026</t>
  </si>
  <si>
    <t>Реконструкция боковых связок голеностопного  сустава (2 категория сложности) (без стоимости расходных материалов)</t>
  </si>
  <si>
    <t>А16.04.017.000.027</t>
  </si>
  <si>
    <t>Синовэктомия артроскопическая голеностопного  сустава (без стоимости расходных материалов)</t>
  </si>
  <si>
    <t>А16.04.017.000.028</t>
  </si>
  <si>
    <t>Мозаичная хондропластика  суставных поверхностей голеностопного сустава (1 категория сложности) (без стоимости расходных материалов)</t>
  </si>
  <si>
    <t>А16.04.017.000.029</t>
  </si>
  <si>
    <t>Мозаичная хондропластика  суставных поверхностей голеностопного сустава (2 категория сложности) (без стоимости расходных материалов)</t>
  </si>
  <si>
    <t>А16.04.017.000.031</t>
  </si>
  <si>
    <t>Эндоскопическое иссечение слизистой сумки ахиллова сухожилия при ахиллобурсите (без стоимости расходных материалов)</t>
  </si>
  <si>
    <t>А16.04.017.000.032</t>
  </si>
  <si>
    <t>Эндоскопическое лечение плантарного фасцита («пяточной шпоры») (без стоимости расходных материалов)</t>
  </si>
  <si>
    <t>А16.04.017.000.033</t>
  </si>
  <si>
    <t>Эндоскопия (теноскопия), тенолиз ахиллова сухожилия,  малоберцовых мышц (без стоимости расходных материалов)</t>
  </si>
  <si>
    <t>А16.03.022.002.017</t>
  </si>
  <si>
    <t>Накостный остеосинтез 1 лодыжки 1 категории (без стоимости расходных материалов)</t>
  </si>
  <si>
    <t>А16.03.022.002.018</t>
  </si>
  <si>
    <t>Накостный остеосинтез 1 лодыжки 2 категории (без стоимости расходных материалов)</t>
  </si>
  <si>
    <t>А16.03.022.002.021</t>
  </si>
  <si>
    <t>Остеосинтез костей стопы 1 категории (без стоимости расходных материалов)</t>
  </si>
  <si>
    <t>А16.03.022.002.022</t>
  </si>
  <si>
    <t>Остеосинтез костей стопы 2 категории (без стоимости расходных материалов)</t>
  </si>
  <si>
    <t>А16.03.022.002.023</t>
  </si>
  <si>
    <t>Остеосинтез костей стопы 3 категории (без стоимости расходных материалов)</t>
  </si>
  <si>
    <t>А16.03.033.002.007</t>
  </si>
  <si>
    <t>Внеочаговый компрессионно-дистракционный остеосинтез голени и стопы 1 категории (без стоимости расходных материалов)</t>
  </si>
  <si>
    <t>А16.03.033.002.008</t>
  </si>
  <si>
    <t>Внеочаговый компрессионно-дистракционный остеосинтез голени и стопы 2 категории (без стоимости расходных материалов)</t>
  </si>
  <si>
    <t>А16.03.033.002.009</t>
  </si>
  <si>
    <t>Внеочаговый компрессионно-дистракционный остеосинтез голени и стопы 3 категории (без стоимости расходных материалов)</t>
  </si>
  <si>
    <t>А16.03.024.02</t>
  </si>
  <si>
    <t>Корригирующая остеотомия большеберцовой кости (без стоимости расходных материалов)</t>
  </si>
  <si>
    <t>А16.04.017.000.034</t>
  </si>
  <si>
    <t>Удаление  хондромного или инородного тела тазобедренного   сустава артроскопическое (без стоимости расходных материалов)</t>
  </si>
  <si>
    <t>А16.04.017.000.035</t>
  </si>
  <si>
    <t>Артропластика  тазобедренного  сустава (1 категория сложности) (без стоимости расходных материалов)</t>
  </si>
  <si>
    <t>А16.04.017.000.036</t>
  </si>
  <si>
    <t>Артропластика тазобедренного  сустава (2 категория сложности) (без стоимости расходных материалов)</t>
  </si>
  <si>
    <t>А16.04.017.000.037</t>
  </si>
  <si>
    <t>Синовэктомия парциальная артроскопическая  тазобедренного   сустава (без стоимости расходных материалов)</t>
  </si>
  <si>
    <t>А16.03.022.002.011</t>
  </si>
  <si>
    <t>Накостный остеосинтез бедренной кости 1 категории (без стоимости расходных материалов)</t>
  </si>
  <si>
    <t>А16.03.022.002.012</t>
  </si>
  <si>
    <t>Накостный остеосинтез бедренной кости 2 категории (без стоимости расходных материалов)</t>
  </si>
  <si>
    <t>А16.03.022.004.005</t>
  </si>
  <si>
    <t>Интрамедуллярный остеосинтез бедренной кости 1 категории (без стоимости расходных материалов)</t>
  </si>
  <si>
    <t>А16.03.022.004.006</t>
  </si>
  <si>
    <t>Интрамедуллярный остеосинтез бедренной кости 2 категории (без стоимости расходных материалов)</t>
  </si>
  <si>
    <t>А16.03.022.002.013</t>
  </si>
  <si>
    <t>Накостный остеоситнез большеберцовой кости 1 категории (без стоимости расходных материалов)</t>
  </si>
  <si>
    <t>А16.03.022.002.014</t>
  </si>
  <si>
    <t>Накостный остеоситнез большеберцовой кости 2 категории (без стоимости расходных материалов)</t>
  </si>
  <si>
    <t>А16.03.022.004.007</t>
  </si>
  <si>
    <t>Интрамедуллярный остеосинтез большеберцовой кости 1 категории (без стоимости расходных материалов)</t>
  </si>
  <si>
    <t>А16.03.022.004.008</t>
  </si>
  <si>
    <t>Интрамедуллярный остеосинтез большеберцовой кости 2 категории (без стоимости расходных материалов)</t>
  </si>
  <si>
    <t>А16.03.022.002.015</t>
  </si>
  <si>
    <t>Остеосинтез мыщелков большеберцовой кости 1 категории (без стоимости расходных материалов)</t>
  </si>
  <si>
    <t>А16.03.022.002.016</t>
  </si>
  <si>
    <t>Остеосинтез мыщелков большеберцовой кости 2 категории (без стоимости расходных материалов)</t>
  </si>
  <si>
    <t>А16.03.022.002.019</t>
  </si>
  <si>
    <t>Остеосинтез лодыжек 1 категории (без стоимости расходных материалов)</t>
  </si>
  <si>
    <t>А16.03.022.002.020</t>
  </si>
  <si>
    <t>Остеосинтез лодыжек 2 категории (без стоимости расходных материалов)</t>
  </si>
  <si>
    <t>А16.03.022.002.024</t>
  </si>
  <si>
    <t>Остеосинтез костей таза (открытый) 1 категории (без стоимости расходных материалов)</t>
  </si>
  <si>
    <t>А16.03.022.002.025</t>
  </si>
  <si>
    <t>Остеосинтез костей таза (открытый) 2 категории (без стоимости расходных материалов)</t>
  </si>
  <si>
    <t>А16.03.022.002.026</t>
  </si>
  <si>
    <t>Остеосинтез костей таза (открытый) 3 категории (без стоимости расходных материалов)</t>
  </si>
  <si>
    <t>А16.03.033.002.001</t>
  </si>
  <si>
    <t>Внеочаговый компрессионно-дистракционный остеосинтез костей таза 1 категории (без стоимости расходных материалов)</t>
  </si>
  <si>
    <t>А16.03.033.002.002</t>
  </si>
  <si>
    <t>Внеочаговый компрессионно-дистракционный остеосинтез костей таза 2 категории (без стоимости расходных материалов)</t>
  </si>
  <si>
    <t>А16.03.033.002.003</t>
  </si>
  <si>
    <t>Внеочаговый компрессионно-дистракционный остеосинтез костей таза 3 категории (без стоимости расходных материалов)</t>
  </si>
  <si>
    <t>А16.02.006.002</t>
  </si>
  <si>
    <t xml:space="preserve">Пластика сухожилия 4-х главой мышцы бедра  1 категории </t>
  </si>
  <si>
    <t>А16.02.006.003</t>
  </si>
  <si>
    <t>Пластика сухожилия 4-х главой мышцы бедра  2 категории</t>
  </si>
  <si>
    <t>А16.02.006.004</t>
  </si>
  <si>
    <t xml:space="preserve">Пластика сухожилия 4-х главой мышцы бедра  3 категории </t>
  </si>
  <si>
    <t>А16.03.060</t>
  </si>
  <si>
    <t>Резекция большой берцовой кости</t>
  </si>
  <si>
    <t>А16.03.060.001</t>
  </si>
  <si>
    <t>Резекция большой берцовой кости сегментарная</t>
  </si>
  <si>
    <t>А16.03.061</t>
  </si>
  <si>
    <t>Резекция малой берцовой кости</t>
  </si>
  <si>
    <t>А16.03.061.001</t>
  </si>
  <si>
    <t>Резекция малой берцовой кости сегментарная</t>
  </si>
  <si>
    <t>А16.03.062</t>
  </si>
  <si>
    <t>Резекция костей голени</t>
  </si>
  <si>
    <t>А16.03.062.001</t>
  </si>
  <si>
    <t>Резекция костей голени сегментарная</t>
  </si>
  <si>
    <t>А16.03.063</t>
  </si>
  <si>
    <t>Резекция бедренной кости</t>
  </si>
  <si>
    <t>А16.03.063.001</t>
  </si>
  <si>
    <t>Резекция бедренной кости сегментарная</t>
  </si>
  <si>
    <t>А16.04.021.004</t>
  </si>
  <si>
    <t xml:space="preserve">Эндопротезирование тазобедренного сустава первичное без стоимости металлоконструкции. </t>
  </si>
  <si>
    <t>А16.04.021.001.02</t>
  </si>
  <si>
    <t>Эндопротезирование тазобедренного сустава ревизионное без стоимости металлоконструкции</t>
  </si>
  <si>
    <t>А16.24.004.01</t>
  </si>
  <si>
    <t>Невролиз, декомпрессия нерва на уровне кубитального канала</t>
  </si>
  <si>
    <t>А16.24.004.02</t>
  </si>
  <si>
    <t>Невролиз, декомпрессия нерва на уровне карпального или Гийонова канала</t>
  </si>
  <si>
    <t>А16.24.002.001.01</t>
  </si>
  <si>
    <t xml:space="preserve">Шов пальцевых (общих и собственных) нервов , тыльной ветви лучевого нерва с применением микрохирургической техники </t>
  </si>
  <si>
    <t>А16.04.017.000.015</t>
  </si>
  <si>
    <t>Декомпрессия локтевого нерва на уровне локтевого сустава эндоскопическая  (без стоимости расходных материалов)</t>
  </si>
  <si>
    <t>А16.04.017.000.030</t>
  </si>
  <si>
    <t>Декомпрессия  большеберцового нерва на уровне «тарзального канала» (без стоимости расходных материалов)</t>
  </si>
  <si>
    <t>А16.04.017.000.042</t>
  </si>
  <si>
    <t>Эндоскопическая декомпрессия  нерва на уровне предплечья и кисти (без стоимости расходных материалов)</t>
  </si>
  <si>
    <t>А16.24.003.001</t>
  </si>
  <si>
    <t>Рассечение спаек и декомпрессия нерва (невролиз)</t>
  </si>
  <si>
    <t>А16.24.002</t>
  </si>
  <si>
    <t>Сшивание нерва</t>
  </si>
  <si>
    <t>А16.24.002.001.02</t>
  </si>
  <si>
    <t>Сшивание нерва с использованием микрохирургической техники</t>
  </si>
  <si>
    <t>А16.24.002.002</t>
  </si>
  <si>
    <t>Пластика нерва с использованием микрохирургической техники</t>
  </si>
  <si>
    <t>А16.24.001</t>
  </si>
  <si>
    <t>Разделение или иссечение нерва</t>
  </si>
  <si>
    <t>А16.01.031.001</t>
  </si>
  <si>
    <t>Иссечение рубцов кисти, пластика дефекта возвратными треугольными лоскутами по Лимбергу</t>
  </si>
  <si>
    <t>А16.01.031.005</t>
  </si>
  <si>
    <t xml:space="preserve">Иссечение рубцов кисти, пластика несвободным островковым кожно-фасциальным лоскутом </t>
  </si>
  <si>
    <t>А16.01.005</t>
  </si>
  <si>
    <t>Иссечение рубцовых тканей (за ед.)</t>
  </si>
  <si>
    <t>А16.01.017.01</t>
  </si>
  <si>
    <t xml:space="preserve">Удаление доброкачественных новообразований кожи  </t>
  </si>
  <si>
    <t>А16.01.018.01</t>
  </si>
  <si>
    <t xml:space="preserve">удаление доброкачественных новообразований подкожно-жировой клетчатки </t>
  </si>
  <si>
    <t>А16.01.004.002</t>
  </si>
  <si>
    <t>Ревизия послеоперационной раны под наркозом</t>
  </si>
  <si>
    <t>А16.01.010.002</t>
  </si>
  <si>
    <t>Пластика раны местными тканями</t>
  </si>
  <si>
    <t>А16.01.023</t>
  </si>
  <si>
    <t>Иссечение рубцов кожи</t>
  </si>
  <si>
    <t>А16.02.007</t>
  </si>
  <si>
    <t>Освобождение мышцы из рубцов и сращений (миолиз)</t>
  </si>
  <si>
    <t>А16.02.008</t>
  </si>
  <si>
    <t>Освобождение сухожилия из рубцов и сращений (тенолиз)</t>
  </si>
  <si>
    <t>А16.03.016.04</t>
  </si>
  <si>
    <t>Трепанбиопсия новообразований костей</t>
  </si>
  <si>
    <t>А16.03.023</t>
  </si>
  <si>
    <t>Биопсия кости (удаление кости)</t>
  </si>
  <si>
    <t>А16.03.059.02</t>
  </si>
  <si>
    <t>Краевая резекция кости</t>
  </si>
  <si>
    <t>А16.03.059.001</t>
  </si>
  <si>
    <t>Экскохлеация опухоли</t>
  </si>
  <si>
    <t>А16.03.017.02</t>
  </si>
  <si>
    <t>Забор костного трансплантата</t>
  </si>
  <si>
    <t>А16.01.004.01</t>
  </si>
  <si>
    <t>Первичная хирургическая обработка ран (до 10 см)</t>
  </si>
  <si>
    <t>А16.01.004.02</t>
  </si>
  <si>
    <t>Первичная хирургическая обработка ран (более 10 см)</t>
  </si>
  <si>
    <t>А16.01.001</t>
  </si>
  <si>
    <t>Удаление поверхностно расположенного инородного тела</t>
  </si>
  <si>
    <t>А16.02.006.02</t>
  </si>
  <si>
    <t>Удлинение, укорочение, перемещение мышцы и сухожилия</t>
  </si>
  <si>
    <t>А16.02.006.001</t>
  </si>
  <si>
    <t>Удлинение, укорочение, перемещение мышцы и сухожилия с использованием анкерых фиксаторов (без учета стоимости анкеров)</t>
  </si>
  <si>
    <t>А16.02.009.09</t>
  </si>
  <si>
    <t>Восстановление мышцы и сухожилия</t>
  </si>
  <si>
    <t>А16.04.015.001</t>
  </si>
  <si>
    <t>Артроскопия диагностическая крупных суставов (без стоимости расходных материалов)</t>
  </si>
  <si>
    <t>А16.04.015.002</t>
  </si>
  <si>
    <t>Артроскопическая санация крупных суставов  (без стоимости расходных материалов)</t>
  </si>
  <si>
    <t>А16.04.015.004</t>
  </si>
  <si>
    <t>Артропластика</t>
  </si>
  <si>
    <t>А16.04.015.005.02</t>
  </si>
  <si>
    <t>Артроскопия по местной анестезией/наноскопия</t>
  </si>
  <si>
    <t>А16.04.015.017</t>
  </si>
  <si>
    <t>Артроскопическая мозаичная хондропластика (1 категория сложности) (без стоимости расходных материалов)</t>
  </si>
  <si>
    <t>А16.04.015.018</t>
  </si>
  <si>
    <t>Артроскопическая мозаичная хондропластика (2 категория сложности) (без стоимости расходных материалов)</t>
  </si>
  <si>
    <t>А16.04.017.000.009</t>
  </si>
  <si>
    <t>Артроскопический тенодез  подлопаточной мышцы (без стоимости расходных материалов)</t>
  </si>
  <si>
    <t>А16.04.047</t>
  </si>
  <si>
    <t>Артроскопическая санация сустава (без стоимости расходных материалов)</t>
  </si>
  <si>
    <t>А16.03.022.000.009</t>
  </si>
  <si>
    <t xml:space="preserve">Фиксация дистального межберцового синдесмоза (без стоимости расходных материалов) </t>
  </si>
  <si>
    <t>А16.03.033.002.004</t>
  </si>
  <si>
    <t>Внеочаговый компрессионно-дистракционный остеосинтез бедра 1 категории (без стоимости расходных материалов)</t>
  </si>
  <si>
    <t>А16.03.033.002.005</t>
  </si>
  <si>
    <t>Внеочаговый компрессионно-дистракционный остеосинтез бедра 2 категории (без стоимости расходных материалов)</t>
  </si>
  <si>
    <t>А16.03.033.002.006</t>
  </si>
  <si>
    <t>Внеочаговый компрессионно-дистракционный остеосинтез бедра 3 категории (без стоимости расходных материалов)</t>
  </si>
  <si>
    <t>А16.03.033.002.010</t>
  </si>
  <si>
    <t>Внеочаговый компрессионно-дистракционный остеосинтез  плеча 1 категории (без стоимости расходных материалов)</t>
  </si>
  <si>
    <t>А16.03.033.002.011</t>
  </si>
  <si>
    <t>Внеочаговый компрессионно-дистракционный остеосинтез  плеча 2 категории (без стоимости расходных материалов)</t>
  </si>
  <si>
    <t>А16.03.033.002.012</t>
  </si>
  <si>
    <t>Внеочаговый компрессионно-дистракционный остеосинтез  плеча 3 категории (без стоимости расходных материалов)</t>
  </si>
  <si>
    <t>А16.03.033.001</t>
  </si>
  <si>
    <t xml:space="preserve">Открытая остеотомия с репозицией и остеосинтезом (накостным, чрескостным, внутрикостным) при сросшихся переломах со смещением (без стоимости расходных материалов) </t>
  </si>
  <si>
    <t>А16.03.033.002.016</t>
  </si>
  <si>
    <t>Открытое вправление вывихов с использованием аппаратов внешней фиксации 1 категории (без стоимости расходных материалов)</t>
  </si>
  <si>
    <t>А16.03.033.002.017</t>
  </si>
  <si>
    <t>Открытое вправление вывихов с использованием аппаратов внешней фиксации 2 категории (без стоимости расходных материалов)</t>
  </si>
  <si>
    <t>А11.04.004.001</t>
  </si>
  <si>
    <t>Внутрисуставное введение препарата обогащенного тромбоцитами аутоплазмы крови (PRP – терапия)</t>
  </si>
  <si>
    <t>А11.04.004.002</t>
  </si>
  <si>
    <t>Внутрисуставное введение комбинированного препарата PRP и гиалуроновой кислоты (PRP-терапия, Cellular Matrix)</t>
  </si>
  <si>
    <t>А16.01.010.006</t>
  </si>
  <si>
    <t>Кожная пластика</t>
  </si>
  <si>
    <t>А16.02.004.003</t>
  </si>
  <si>
    <t>Мио-фасцитомия, иссечение ладонного апоневроза</t>
  </si>
  <si>
    <t>А16.03.021.005</t>
  </si>
  <si>
    <t>Удаление простых фиксаторов (кисть, предплечье, стопа)</t>
  </si>
  <si>
    <t>А16.03.021.006</t>
  </si>
  <si>
    <t>Удаление простых фиксаторов (плечо, голень, бедро)</t>
  </si>
  <si>
    <t>А16.03.021.007</t>
  </si>
  <si>
    <t>Удаление сложных фиксаторов (кисть, предплечье, стопа)</t>
  </si>
  <si>
    <t>А16.03.021.008</t>
  </si>
  <si>
    <t>Удаление сложных фиксаторов (плечо, голень, бедро)</t>
  </si>
  <si>
    <t>А16.03.024.018</t>
  </si>
  <si>
    <t>Коррегирующая остеотомия при вальгусой деформации стопы)</t>
  </si>
  <si>
    <t>А16.03.032.001</t>
  </si>
  <si>
    <t>Операции при множественных переломах (без стоимости расходных материалов)</t>
  </si>
  <si>
    <t>А16.03.034.004</t>
  </si>
  <si>
    <t>Закрытая репозиция перелома</t>
  </si>
  <si>
    <t>А16.03.089.003</t>
  </si>
  <si>
    <t>Удаление доброкачественных опухолей, экзостозов</t>
  </si>
  <si>
    <t>А16.04.052</t>
  </si>
  <si>
    <t>Внутрисуставная трансплантация жировой ткани</t>
  </si>
  <si>
    <t>А16.30.019.003</t>
  </si>
  <si>
    <t>Ампутация, реампутация (кисть)</t>
  </si>
  <si>
    <t>А16.30.019.006</t>
  </si>
  <si>
    <t>Ампутация, реампутация (голень, бедро)</t>
  </si>
  <si>
    <t>А16.30.019.007</t>
  </si>
  <si>
    <t>Ампутация, реампутация (предплечье, плечо, стопа)</t>
  </si>
  <si>
    <t>А16.30.066.001</t>
  </si>
  <si>
    <t>ПХО, удаление инородных тел</t>
  </si>
  <si>
    <t>А16.30.076.001</t>
  </si>
  <si>
    <t>Вскрытие, эвакуация, дренирование гематом</t>
  </si>
  <si>
    <t>А21.03.005</t>
  </si>
  <si>
    <t>Скелетное вытяжение</t>
  </si>
  <si>
    <t>Отделение реконструктивно-восстановительной травматологии и реабилитации с комбустиологическими койками Центра комбинированных поражений</t>
  </si>
  <si>
    <t>А15.01.001.003.002</t>
  </si>
  <si>
    <t>Лечение ожоговых ран с применением консервативных методов (перевязки с применением медикаментозных средств без учета их стоимости)</t>
  </si>
  <si>
    <t>А16.01.044</t>
  </si>
  <si>
    <t>Лечение ожоговых ран с применением искусственной кожи</t>
  </si>
  <si>
    <t>А16.01.045</t>
  </si>
  <si>
    <t>Хирургическое лечение ожоговых ран до 10 см с применением расщепленной аутокожи</t>
  </si>
  <si>
    <t>А16.01.046</t>
  </si>
  <si>
    <t>Хирургическое лечение ожоговых ран более 10 см с применением аутокожи</t>
  </si>
  <si>
    <t>А16.01.047</t>
  </si>
  <si>
    <t>Хирургическое лечение ожоговых ран с применением метода дермотензии</t>
  </si>
  <si>
    <t>А16.01.048</t>
  </si>
  <si>
    <t>Хирургическое лечение ожоговых ран с применением метода баллонной дермотензии</t>
  </si>
  <si>
    <t>А16.01.049</t>
  </si>
  <si>
    <t>Лечение ран методом отрицательного давления (ВАК-терапия)</t>
  </si>
  <si>
    <t>А16.01.050</t>
  </si>
  <si>
    <t>Замещение дефекта покровных тканей перемещенными несвободными местными лоскутами</t>
  </si>
  <si>
    <t>А16.01.051</t>
  </si>
  <si>
    <t>Замещение дефекта покровных тканей до 10 см несвободным полнослойным перемещенным лоскутом на постоянной сосудистой ножке</t>
  </si>
  <si>
    <t>А16.01.052</t>
  </si>
  <si>
    <t>Замещение дефекта покровных тканей более 10 см несвободным полнослойным перемещенным лоскутом на постоянной сосудистой ножке</t>
  </si>
  <si>
    <t>А16.01.053</t>
  </si>
  <si>
    <t>Замещение дефекта покровных тканей до 10 см несвободным полнослойным перемещенным лоскутом на временной сосудистой ножке</t>
  </si>
  <si>
    <t>А16.01.054</t>
  </si>
  <si>
    <t>Замещение дефекта покровных тканей более 10 см несвободным полнослойным перемещенным лоскутом на временной сосудистой ножке</t>
  </si>
  <si>
    <t>А16.01.055</t>
  </si>
  <si>
    <t>Замещение дефекта покровных тканей свободным полнослойным кожным лоскутом на сосудистой ножке с применением микрохирургической техники.</t>
  </si>
  <si>
    <t>А16.01.056</t>
  </si>
  <si>
    <t>Хирургическая коррекция гипертрофических рубцов (до 10 см длиной)</t>
  </si>
  <si>
    <t>А16.01.057</t>
  </si>
  <si>
    <t>Хирургическая коррекция гипертрофических рубцов (более 10 см длиной)</t>
  </si>
  <si>
    <t>А16.01.058</t>
  </si>
  <si>
    <t>Хирургическая коррекция келоидных рубцов (до 10 см длиной)</t>
  </si>
  <si>
    <t>А16.01.059</t>
  </si>
  <si>
    <t>Хирургическая коррекция келоидных рубцов (более 10 см длиной)</t>
  </si>
  <si>
    <t>А16.01.060</t>
  </si>
  <si>
    <t>Устранение рубцовых контрактур мелких суставов кистей конечностей путем артролиза, пластики рубцов</t>
  </si>
  <si>
    <t>А16.01.061</t>
  </si>
  <si>
    <t>Устранение рубцовых контрактур крупных суставов путем артроиза, пластики рубцов.</t>
  </si>
  <si>
    <t>А16.01.062</t>
  </si>
  <si>
    <t>Устранение рубцовых контрактур мелких суставов кистей конечностей путем артролиза, пластики рубцов с применением аппаратов внешней фиксации (без учета стоимости расходного материала)</t>
  </si>
  <si>
    <t>А16.01.063</t>
  </si>
  <si>
    <t>Устранение рубцовых контрактур крупных суставов путем артроиза, пластики рубцов с применением аппаратов внешней фиксации (без учета стоимости расходного материала).</t>
  </si>
  <si>
    <t>А16.03.100</t>
  </si>
  <si>
    <t>Пластика дефекта костной ткани свободным костным аутотрансплантатом из гребня подвздошной кости (забор и пересадка свободного костного аутотрансплантата)</t>
  </si>
  <si>
    <t>А16.03.101</t>
  </si>
  <si>
    <t>Пластика дефекта костной ткани свободным костным аутотрансплантатом на сосудистой ножке (забор и пересадка свободного костного аутотрансплантата с применением микрохирургической техники)</t>
  </si>
  <si>
    <t>Комбинированные поражения и сочетанные травмы</t>
  </si>
  <si>
    <t>А16.03.102</t>
  </si>
  <si>
    <t>Остеосинтез костей кисти спицами (закрытый) с применением противоожоговых мазевых повязок</t>
  </si>
  <si>
    <t>А16.03.103</t>
  </si>
  <si>
    <t>Остеосинтез костей кисти спицевым аппаратом внешней фиксации с применением противоожоговых мазевых повязок</t>
  </si>
  <si>
    <t>А16.03.104</t>
  </si>
  <si>
    <t>Внеочаговый (стержневой аппарат) остеосинтез плечевой кости (без учета стоимости аппарата)</t>
  </si>
  <si>
    <t>А16.03.107</t>
  </si>
  <si>
    <t>Внеочаговый (стержневой аппарат) остеосинтез бедренной кости (без учета стоимости аппарата)</t>
  </si>
  <si>
    <t>А16.03.108</t>
  </si>
  <si>
    <t>Внеочаговый (стержневой аппарат) остеосинтез костей голени (без учета стоимости аппарата)</t>
  </si>
  <si>
    <t>А16.03.109</t>
  </si>
  <si>
    <t>Внеочаговый (стержневой аппарат) остеосинтез костей стопы (без учета стоимости аппарата)</t>
  </si>
  <si>
    <t>Ортопедия</t>
  </si>
  <si>
    <t>А03.04.003</t>
  </si>
  <si>
    <t>Артоскопическая резекция ложного сустава ладьевидной кости кисти с костной аутопластикой, фиксацией спицами (винтом) без учета металлоконструкции</t>
  </si>
  <si>
    <t>А16.02.004.003.001</t>
  </si>
  <si>
    <t>Парциальная апоневрэктомия при контрактуре Дюпюитрена II степени</t>
  </si>
  <si>
    <t>А16.02.004.004</t>
  </si>
  <si>
    <t>Парциальная апоневрэктомия при контрактуре Дюпюитрена III степени</t>
  </si>
  <si>
    <t>А16.02.004.005</t>
  </si>
  <si>
    <t>Парциальная апоневрэктомия при контрактуре Дюпюитрена IV степени</t>
  </si>
  <si>
    <t>А16.02.005.003.1</t>
  </si>
  <si>
    <t>Оперативное лечение стенозирующего лигаментита (1 палец)</t>
  </si>
  <si>
    <t>А16.02.005.003.2</t>
  </si>
  <si>
    <t>Оперативное лечение стенозирующего лигаментита (2 пальца и более)</t>
  </si>
  <si>
    <t>А16.02.005.006.001</t>
  </si>
  <si>
    <t>Пластика сухожилия глубокого сгибателя оного пальца силиконовым протезом (1-й этап сухожильной пластики)</t>
  </si>
  <si>
    <t>А16.02.005.007</t>
  </si>
  <si>
    <t>Замещение дефекта сухожилия глубокого сгибателя одного пальца сухожильным аутотрансплантатом (2 этап сухожильной пластики)</t>
  </si>
  <si>
    <t>А16.02.012.002</t>
  </si>
  <si>
    <t>Сухожильно-мышечные транспозиции при невропатии лучевого нерва</t>
  </si>
  <si>
    <t>А16.02.012.003</t>
  </si>
  <si>
    <t>Сухожильно-мышечные транспозиции при невропатии малоберцового нерва</t>
  </si>
  <si>
    <t>А16.03.019.001</t>
  </si>
  <si>
    <t>Замещение костной полости (костной кисты, энхондромы) костным аутотрансплантатом</t>
  </si>
  <si>
    <t>А16.03.019.002</t>
  </si>
  <si>
    <t>Замещение костной полости (костной кисты, энхондромы) костезамещающим материалом (без стоимости костезамещащего материала)</t>
  </si>
  <si>
    <t>А16.03.024.017.001</t>
  </si>
  <si>
    <t>Корригирующая остеотомия фаланги пальца с фиксацией спицевым аппаратом по Suzuki</t>
  </si>
  <si>
    <t>А16.03.024.018.001</t>
  </si>
  <si>
    <t>Фиксация внутрисуставного перелома ногтевой фаланги пальца спицами по Ишигуро</t>
  </si>
  <si>
    <t>А16.03.024.019.001</t>
  </si>
  <si>
    <t>Корригирующая остеотомия лучевой кости с фиксацией пластиной без костной пластики</t>
  </si>
  <si>
    <t>А16.04.012</t>
  </si>
  <si>
    <t>Артродез голеностопного сустава (без учета конструкции)</t>
  </si>
  <si>
    <t>А16.04.013.003</t>
  </si>
  <si>
    <t>Артродез мелких суставов кисти спицами (без учета конструкции)</t>
  </si>
  <si>
    <t>А16.04.013.004</t>
  </si>
  <si>
    <t>Артродез мелких суставов кисти пластиной (без учета конструкции)</t>
  </si>
  <si>
    <t>А16.04.013.005</t>
  </si>
  <si>
    <t>Артродез межзапястных суставов кисти (без учета конструкции)</t>
  </si>
  <si>
    <t>А16.04.013.006</t>
  </si>
  <si>
    <t>Артродез лучезапястного сустава (без учета конструкции)</t>
  </si>
  <si>
    <t>А16.30.166</t>
  </si>
  <si>
    <t>Удаление гигромы лучезапястного сустава открытым методом</t>
  </si>
  <si>
    <t>А16.30.167</t>
  </si>
  <si>
    <t>Удаление гигромы лучезапястного сустава закрытым (артроскопическим) методом</t>
  </si>
  <si>
    <t>Реабилитация</t>
  </si>
  <si>
    <t>А19.03.002.002.004</t>
  </si>
  <si>
    <t>Разработка индивидуальной программы реабилитационных упражнений для домашнего использования</t>
  </si>
  <si>
    <t>А19.30.007.014</t>
  </si>
  <si>
    <t>Индивидуальное занятие ЛФК (60 мин.)</t>
  </si>
  <si>
    <t>А19.30.048</t>
  </si>
  <si>
    <t>Индивидуальное занятие на аппарате «AID Flex»</t>
  </si>
  <si>
    <t>А19.30.049</t>
  </si>
  <si>
    <t>Индивидуальное занятие на аппарате «HUBER 360»</t>
  </si>
  <si>
    <t>А19.30.050</t>
  </si>
  <si>
    <t>Индивидуальный сеанс реабилитации по концепции «Маллиган»</t>
  </si>
  <si>
    <t>А19.30.051</t>
  </si>
  <si>
    <t>Индивидуальное занятие на динамическом лестничном тренажере</t>
  </si>
  <si>
    <t>А19.30.052</t>
  </si>
  <si>
    <t>Индивидуальное занятия на механотерапевтическом тренажере</t>
  </si>
  <si>
    <t>А19.30.053</t>
  </si>
  <si>
    <t>Реабилитационное занятие с БОС «Callibri Muscle Tracker»</t>
  </si>
  <si>
    <t>А21.30.005.02</t>
  </si>
  <si>
    <t>Перкуссионный аппаратный массаж одной области</t>
  </si>
  <si>
    <t>В01.022.001</t>
  </si>
  <si>
    <t>Мягкая мануальная терапия</t>
  </si>
  <si>
    <t>В05.23.007</t>
  </si>
  <si>
    <t>Кинезиологическое тейпирование одной области тела</t>
  </si>
  <si>
    <t>ЦЕНТР СПРОТИВНОЙ МЕДИЦИНЫ И РЕАБИЛИТАЦИИ</t>
  </si>
  <si>
    <t>В01.02.0002.9</t>
  </si>
  <si>
    <t>Консультация врача по спортивной медицине и ЛФК с разработкой индивидуального плана ЛФК(до 60мин)</t>
  </si>
  <si>
    <t>В01.02.002.11</t>
  </si>
  <si>
    <t>Консультация врача по спортивной медицине и ЛФК с разработкой индивидуального плана реабилитационно-восстановительного лечения (до 60мин)</t>
  </si>
  <si>
    <t>А02.07.004.001</t>
  </si>
  <si>
    <t>Антропометрические исследования</t>
  </si>
  <si>
    <t>А02.07.004.002</t>
  </si>
  <si>
    <t>Подометрия</t>
  </si>
  <si>
    <t>А02.30.005.001</t>
  </si>
  <si>
    <t>Активная ортостатическая проба</t>
  </si>
  <si>
    <t>А05.30.014.001</t>
  </si>
  <si>
    <t>Анализ композиционного состава тела</t>
  </si>
  <si>
    <t>А12.09.002.004</t>
  </si>
  <si>
    <t>Спирометрия</t>
  </si>
  <si>
    <t>А12.10.001.003</t>
  </si>
  <si>
    <t>ЭКГ покоя перед проведением функционального нагрузочного тестирования</t>
  </si>
  <si>
    <t>А15.02.001.003</t>
  </si>
  <si>
    <t>Тейпирование (комбинированная аппликация)</t>
  </si>
  <si>
    <t>А17.29.002.001</t>
  </si>
  <si>
    <t>Электросон 30 мин</t>
  </si>
  <si>
    <t>А17.29.003.002</t>
  </si>
  <si>
    <t>Электрофорез Карипазима (включает стоимость препарата)</t>
  </si>
  <si>
    <t>А17.29.004</t>
  </si>
  <si>
    <t>Электротерапия</t>
  </si>
  <si>
    <t>А17.30.010.001</t>
  </si>
  <si>
    <t>Интерферренц-вакуумная терапия</t>
  </si>
  <si>
    <t>А17.30.010.002</t>
  </si>
  <si>
    <t>Электро-вакуумная терапия</t>
  </si>
  <si>
    <t>А17.30.025.001</t>
  </si>
  <si>
    <t>А17.30.025.002</t>
  </si>
  <si>
    <t>Mantis магнитотерапия</t>
  </si>
  <si>
    <t>А17.30.027.001</t>
  </si>
  <si>
    <t>Лазеротерапия</t>
  </si>
  <si>
    <t>А17.30.034</t>
  </si>
  <si>
    <t>Ультрафонофорез лекарственных веществ</t>
  </si>
  <si>
    <t>А17.30.035</t>
  </si>
  <si>
    <t>Электростимуляция</t>
  </si>
  <si>
    <t>А17.30.035.002</t>
  </si>
  <si>
    <t>Электростимуляция лимфатических сосудов и вен</t>
  </si>
  <si>
    <t>А17.30.041</t>
  </si>
  <si>
    <t>Электростатический массаж общий</t>
  </si>
  <si>
    <t>А17.30.042</t>
  </si>
  <si>
    <t>Электростатический массаж позвоночника</t>
  </si>
  <si>
    <t>А17.30.043</t>
  </si>
  <si>
    <t>Электростатический массаж рук</t>
  </si>
  <si>
    <t>А17.30.044</t>
  </si>
  <si>
    <t>Электростатический массаж ног</t>
  </si>
  <si>
    <t>А19.03.002.001.001</t>
  </si>
  <si>
    <t>Лечебная физкультура по индивидуальной методике (30 минут)</t>
  </si>
  <si>
    <t>А19.03.002.001.002</t>
  </si>
  <si>
    <t>Лечебная физкультура по индивидуальной методике (60 минут)</t>
  </si>
  <si>
    <t>А19.03.002.001.003</t>
  </si>
  <si>
    <t>Лечебная физкультура по индивидуальной методике (90 минут)</t>
  </si>
  <si>
    <t>А19.03.002.001.004</t>
  </si>
  <si>
    <t>ЛФК с элементами кинезитерапии по индивидуальной методике с востановлением проприоцептивных связей (индивидуальная работа)</t>
  </si>
  <si>
    <t>А19.03.002.002.001</t>
  </si>
  <si>
    <t>Лечебная физкультура групповое занятие (45-60 минут), с человека</t>
  </si>
  <si>
    <t>А19.03.002.002.003</t>
  </si>
  <si>
    <t>Онлайн занятие ЛФК (45 мин)</t>
  </si>
  <si>
    <t>А19.03.005</t>
  </si>
  <si>
    <t>Аппаратно-программный комплекс для диагностики и коррекции нарушений двигательной функции позвоночника "КЕНТАВР"</t>
  </si>
  <si>
    <t>А19.03.006</t>
  </si>
  <si>
    <t>Экзарта (до 30 мин)</t>
  </si>
  <si>
    <t>А19.03.007</t>
  </si>
  <si>
    <t>Экзарта при приобретении курса 10 занятий, скидка 10%</t>
  </si>
  <si>
    <t>А19.23.002.028</t>
  </si>
  <si>
    <t>ЛФК мимических мышц (при поражении тройничного, лицевого нерва)</t>
  </si>
  <si>
    <t>А19.30.009.003</t>
  </si>
  <si>
    <t>Реабилитация в бассейне на подводной беговой дорожке</t>
  </si>
  <si>
    <t>А19.30.009.004</t>
  </si>
  <si>
    <t>Тренировка в бассейне на подводной беговой дорожке</t>
  </si>
  <si>
    <t>А19.30.009.005</t>
  </si>
  <si>
    <t>Гидрокинезитерапия по индивидуальной методике (30- 45 минут)</t>
  </si>
  <si>
    <t>А19.30.009.006</t>
  </si>
  <si>
    <t>Индивидуальное занятие Аква гимнастикой 45 мин</t>
  </si>
  <si>
    <t>А19.30.009.007</t>
  </si>
  <si>
    <t>Сауна</t>
  </si>
  <si>
    <t>А19.30.018.001</t>
  </si>
  <si>
    <t>Платформа КОБС (тестирование) стандартный набор протоколов (3-5)</t>
  </si>
  <si>
    <t>А19.30.018.002</t>
  </si>
  <si>
    <t>Платформа КОБС (тренировка) стандартный набор протоколов</t>
  </si>
  <si>
    <t>А19.30.023.004</t>
  </si>
  <si>
    <t>Функционально-диагностическое обследование на беговой дорожке/велоэргометре с газоанализатором, без проведения лактатных проб</t>
  </si>
  <si>
    <t>А19.30.023.006</t>
  </si>
  <si>
    <t>Функционально-диагностическое обследование на беговой дорожке/велоэргометре с газоанализатором, с проведением лактатной пробы</t>
  </si>
  <si>
    <t>А19.30.030</t>
  </si>
  <si>
    <t>Оптико-электронная система GEMINI без подометрии</t>
  </si>
  <si>
    <t>А19.30.031</t>
  </si>
  <si>
    <t>Оптико-электронная система GEMINI с подометрией</t>
  </si>
  <si>
    <t>А19.30.032</t>
  </si>
  <si>
    <t>Роботизированный биомеханический комплекс CONTREX без электромиографии (тестирование) -1 функциональная единица</t>
  </si>
  <si>
    <t>А19.30.033</t>
  </si>
  <si>
    <t>Роботизированный биомеханический комплекс CONTREX с электромиографией (тестирование) -1 функциональная единица</t>
  </si>
  <si>
    <t>А19.30.034</t>
  </si>
  <si>
    <t>Роботизированный биомеханический комплекс CONTREX без электромиографии (тренировка) -1 функциональная единица</t>
  </si>
  <si>
    <t>А19.30.035</t>
  </si>
  <si>
    <t>Роботизированный биомеханический комплекс CONTREX с электромиографией (тренировка) -1 функциональная единица</t>
  </si>
  <si>
    <t>А19.30.036</t>
  </si>
  <si>
    <t>Роботизированный биомеханический комплекс CONTREX без электромиографии (реабилитация) -1 функциональная единица</t>
  </si>
  <si>
    <t>А19.30.037</t>
  </si>
  <si>
    <t>Роботизированный биомеханический комплекс CONTREX с электромиографией (реабилитация) -1 функциональная единица</t>
  </si>
  <si>
    <t>А19.30.040</t>
  </si>
  <si>
    <t>Создание определенных климатических условий (до проведения функционально-диагностического обследования) в климатической комнате - 30 минут</t>
  </si>
  <si>
    <t>А19.30.041</t>
  </si>
  <si>
    <t>Функционально-диагностическое обследование опорно-двигательного аппарата на прыжковой платформе "Kistler" Guatto Jump 1 протокол</t>
  </si>
  <si>
    <t>А19.30.042</t>
  </si>
  <si>
    <t>Выдача индивидуального комплекса ЛГ в печатном формате или на электронном носителе пациента (после проведения занятия ЛФК)</t>
  </si>
  <si>
    <t>А19.30.043</t>
  </si>
  <si>
    <t>Фото- или видеосъемка индивидуально разработанного комплекса ЛГ на носителе пациента</t>
  </si>
  <si>
    <t>А19.30.044</t>
  </si>
  <si>
    <t>Оценка гемодинамики (Компрессионная осциллометрия)</t>
  </si>
  <si>
    <t>А19.30.045</t>
  </si>
  <si>
    <t>Базовая стоимость 1 дня реабилитационно-восстановительных мероприятий</t>
  </si>
  <si>
    <t>А19.30.046</t>
  </si>
  <si>
    <t>Комплексная стоимость 1 дня реабилитационно-восстановительных мероприятий</t>
  </si>
  <si>
    <t>А19.30.047</t>
  </si>
  <si>
    <t>Оптимальная стоимость 1 дня реабилитационно-восстановительных мероприятий</t>
  </si>
  <si>
    <t>А21.01.007.001</t>
  </si>
  <si>
    <t>Аппаратный баночный массаж (1 зона)</t>
  </si>
  <si>
    <t>А21.01.001.002</t>
  </si>
  <si>
    <t>Mantis эндомассаж</t>
  </si>
  <si>
    <t>А21.03.002.007</t>
  </si>
  <si>
    <t>Ручной массаж классический</t>
  </si>
  <si>
    <t>А21.03.002.008</t>
  </si>
  <si>
    <t>Массаж при заболеваниях позвоночника</t>
  </si>
  <si>
    <t>А22.01.006.010</t>
  </si>
  <si>
    <t>УФО местное</t>
  </si>
  <si>
    <t>А22.30.015.001</t>
  </si>
  <si>
    <t>Ударно-волновая терапия 1 зона</t>
  </si>
  <si>
    <t>А22.30.015.002</t>
  </si>
  <si>
    <t>Ударно-волновая терапия 2 зоны</t>
  </si>
  <si>
    <t>А22.30.015.003</t>
  </si>
  <si>
    <t>Пьезо-ударно-волновая терапия</t>
  </si>
  <si>
    <t>А23.30.023.011</t>
  </si>
  <si>
    <t>Функционально-диагностическое обследование на беговой дорожке/велоэргометре с газоанализатором и проведением лактатной пробы в климатической комнате</t>
  </si>
  <si>
    <t>А23.30.023.012</t>
  </si>
  <si>
    <t>Кардиотренировка на беговой дорожке/велоэргометре под автоматическим пульс-контролем (Polar): -реабилитационная программа 30 мин.</t>
  </si>
  <si>
    <t>А23.30.023.014</t>
  </si>
  <si>
    <t>Кардиотренировка на беговой дорожке/велоэргометре под автоматическим пульс-контролем (Polar):тренировочная программа 60 мин.</t>
  </si>
  <si>
    <t>А23.30.023.015</t>
  </si>
  <si>
    <t>Видоспецифичные тренировки на лыжероллерном тредбане (до 45 минут)</t>
  </si>
  <si>
    <t>А23.30.060</t>
  </si>
  <si>
    <t>Непрямая калориметрия с оценкой метаболизма</t>
  </si>
  <si>
    <t>А23.30.061</t>
  </si>
  <si>
    <t>Аудио-визуальная стимуляция 45 мин</t>
  </si>
  <si>
    <t>А23.30.062</t>
  </si>
  <si>
    <t>Вингейт-тест</t>
  </si>
  <si>
    <t>А23.30.063</t>
  </si>
  <si>
    <t>Нейромышечная диагностика на биомеханической платформе Huber 360 (30 мин)</t>
  </si>
  <si>
    <t>А23.30.064</t>
  </si>
  <si>
    <t>Нейромышечная реабилитация на биомеханической платформе Huber 360 (до 30 мин)</t>
  </si>
  <si>
    <t>А23.30.065</t>
  </si>
  <si>
    <t>Нейромышечная реабилитация на биомеханической платформе Huber 360 (60 мин)</t>
  </si>
  <si>
    <t>А24.01.005.004</t>
  </si>
  <si>
    <t>В01.070.009.002</t>
  </si>
  <si>
    <t>Консультация медицинского психолога</t>
  </si>
  <si>
    <t>А10.30.003.001</t>
  </si>
  <si>
    <t>Психофизиологическое тестирование и диагностика (скрининг)</t>
  </si>
  <si>
    <t>А10.30.003.002</t>
  </si>
  <si>
    <t>Психофизиологическое тестирование и диагностика (расширенное)</t>
  </si>
  <si>
    <t>А10.30.003.003</t>
  </si>
  <si>
    <t>Психофизиологический тренинг функционального биоуправления (Biofeedback)1 сеанс</t>
  </si>
  <si>
    <t>А10.30.003.004</t>
  </si>
  <si>
    <t>Психофизиологический тренинг функционального биоуправления по индивидуальной подобранной программе (Biofeedback) 1 сеанс</t>
  </si>
  <si>
    <t>А10.30.003.005</t>
  </si>
  <si>
    <t>Комплексная психофизиологическая диагностика способности к саморегуляции в стрессовой ситуации с написанием развернутого заключения («Психофизиолог», «SCHUHFRIED», бланковые методики)</t>
  </si>
  <si>
    <t>А13.29.006.003</t>
  </si>
  <si>
    <t>Семейное психологическое консультирование</t>
  </si>
  <si>
    <t>А13.29.006.003.1</t>
  </si>
  <si>
    <t>Работа медицинского психолога с родственниками пациента</t>
  </si>
  <si>
    <t>А13.29.007.003</t>
  </si>
  <si>
    <t>Психокорекция (45 минут)</t>
  </si>
  <si>
    <t>А13.29.007.004</t>
  </si>
  <si>
    <t>Психокоррекционная работа с использованием программного обеспечения CogniPlus</t>
  </si>
  <si>
    <t>А13.29.007.005</t>
  </si>
  <si>
    <t>Коррекция сенсомоторных навыков применения модуля SCHUHFRIED</t>
  </si>
  <si>
    <t>А13.29.007.006</t>
  </si>
  <si>
    <t>Проведение группового психокоррекционного занятия (на 1 человека)</t>
  </si>
  <si>
    <t>А13.29.007.007</t>
  </si>
  <si>
    <t>Психокоррекция с применением БОС-терапии</t>
  </si>
  <si>
    <t>А13.29.023</t>
  </si>
  <si>
    <t>Комплексная оценка психосоматического статуса с написанием заключения («Диамед», бланковые методики)</t>
  </si>
  <si>
    <t>А13.29.024</t>
  </si>
  <si>
    <t>Углубленная психологическая диагностика с написанием развернутого заключения (бланковые методики)</t>
  </si>
  <si>
    <t>А13.29.025</t>
  </si>
  <si>
    <t>Патопсихологическое обследование</t>
  </si>
  <si>
    <t>А13.29.026</t>
  </si>
  <si>
    <t>Психологическая диагностика межличностных отношений и социально-психологического климата в группе</t>
  </si>
  <si>
    <t>А13.29.027</t>
  </si>
  <si>
    <t>Комплексное психологическое сопровождение (диагностика, коррекция, релаксация, аппаратные методы)</t>
  </si>
  <si>
    <t>А21.23.005.002</t>
  </si>
  <si>
    <t>Нейропсихологическая диагностика высших психических функций с написанием развернутого заключения</t>
  </si>
  <si>
    <t>В05.054.001</t>
  </si>
  <si>
    <t>Программа «Спорт - Климат – GO»: функционально-диагностическое нагрузочное тестирование в различных климатических условиях. ****</t>
  </si>
  <si>
    <t>Включает в себя:</t>
  </si>
  <si>
    <t>1. Создание определенных климатических условий</t>
  </si>
  <si>
    <t>2. Функционально-диагностическое обследование с газоанализатором (беговая дорожка, велоэргометр, гребной эргометр)</t>
  </si>
  <si>
    <t>3. Антропометрическое исследование</t>
  </si>
  <si>
    <t>В05.054.002</t>
  </si>
  <si>
    <t>Функциональное нагрузочное тестирование на беговой дорожке/велоэргометре/ гребном эргометре по протоколу и заданным условиям клиента.*****</t>
  </si>
  <si>
    <t>1.Составление протокола тестирования согласно запросу клиента.</t>
  </si>
  <si>
    <t>СТОМАТОЛОГИЯ</t>
  </si>
  <si>
    <t>Общие положения</t>
  </si>
  <si>
    <t>А06.07.003</t>
  </si>
  <si>
    <t>Прицельная внутриротовая контактная рентгенография</t>
  </si>
  <si>
    <t>А16.07.100</t>
  </si>
  <si>
    <t>Наложение коффердама или оптидама</t>
  </si>
  <si>
    <t>А16.07.100.001</t>
  </si>
  <si>
    <t>Установка изолирующей системы Optra Gate</t>
  </si>
  <si>
    <t>В01.003.004.004</t>
  </si>
  <si>
    <t>Анестезия аппликационная</t>
  </si>
  <si>
    <t>В01.003.004.005</t>
  </si>
  <si>
    <t>Анестезия инфильтрационная (1 карпула)</t>
  </si>
  <si>
    <t>В01.003.004.002</t>
  </si>
  <si>
    <t>Стоматология терапевтическая</t>
  </si>
  <si>
    <t>В01.065.001</t>
  </si>
  <si>
    <t>Прием (осмотр, консультация) врача-стоматолога с составлением плана лечения</t>
  </si>
  <si>
    <t>В01.065.001.1</t>
  </si>
  <si>
    <t>Прием (осмотр) врача-стоматолога с выдачей справки о проведении санации полости рта</t>
  </si>
  <si>
    <t>А16.07.091.002</t>
  </si>
  <si>
    <t>Удаление старой пломбы</t>
  </si>
  <si>
    <t>А16.07.082.003</t>
  </si>
  <si>
    <t>Раскрытие и формирование кариозной полости</t>
  </si>
  <si>
    <t>А16.07.092</t>
  </si>
  <si>
    <t>Трепанация коронковой части зуба</t>
  </si>
  <si>
    <t>А16.07.030.001</t>
  </si>
  <si>
    <t>Медикаментозная обработка сформированной полости</t>
  </si>
  <si>
    <t>А16.07.002.001.001</t>
  </si>
  <si>
    <t>Изолирующая прокладка (Фуджи)</t>
  </si>
  <si>
    <t>А16.07.008.001</t>
  </si>
  <si>
    <t>Лечебная прокладка Рутдент</t>
  </si>
  <si>
    <t>А16.07.030.004</t>
  </si>
  <si>
    <t>Наложение лечебной прокладки Dycal</t>
  </si>
  <si>
    <t>А16.07.030.005</t>
  </si>
  <si>
    <t>Наложение прокладки из жидкотекучего композита Filtek Flowable</t>
  </si>
  <si>
    <t>А16.07.030.006</t>
  </si>
  <si>
    <t>Наложение изолирующей прокладки Ionoseal</t>
  </si>
  <si>
    <t>А16.07.002.010</t>
  </si>
  <si>
    <t xml:space="preserve">Восстановление зуба пломбой I, V класса по Блеку с использованием материалов из фотополимеров (изолирующая система, снятие пломбы если имеется, формирование кариозной полости, медикаментозная обработка полости, прокладка изолирующая, пломба светоотверждаемая Эстелайт Астерия, полировка) 
</t>
  </si>
  <si>
    <t>А16.07.002.011</t>
  </si>
  <si>
    <t xml:space="preserve">Восстановление зуба пломбой с нарушением контактного ll, lll класса по Блеку с использованием материалов из фотополимеров (изолирующая система, снятие пломбы если имеется, формирование кариозной полости, медикаментозная обработка полости, прокладка изолирующая, пломба светоотверждаемая Эстелайт Астерия, полировка) 
</t>
  </si>
  <si>
    <t>А16.07.002.012</t>
  </si>
  <si>
    <t xml:space="preserve">Восстановление зуба пломбой IV класса по Блеку с использованием материалов из фотополимеров (изолирующая система, снятие пломбы если имеется, формирование кариозной полости, медикаментозная обработка полости, прокладка изолирующая, пломба светоотверждаемая Эстелайт Астерия, полировка) 
</t>
  </si>
  <si>
    <t>А16.07.002.013</t>
  </si>
  <si>
    <t>Восстановление зуба пломбой из композитного материала Estelite Asteria</t>
  </si>
  <si>
    <t>А16.07.002.014</t>
  </si>
  <si>
    <t>Восстановление зуба пломбой из композитного материала Filtek Ultimate</t>
  </si>
  <si>
    <t>А16.07.002.015</t>
  </si>
  <si>
    <t>Восстановление культи зуба под коронку композитным материалом</t>
  </si>
  <si>
    <t>А16.07.002.016</t>
  </si>
  <si>
    <t>Восстановление зуба пломбой из текучего композитного материала</t>
  </si>
  <si>
    <t>А16.07.002</t>
  </si>
  <si>
    <t>Постановка пломбы на вторую поверхность</t>
  </si>
  <si>
    <t>А16.07.025</t>
  </si>
  <si>
    <t>Полировка и финишная обработка пломбы</t>
  </si>
  <si>
    <t>А16.07.002.009</t>
  </si>
  <si>
    <t>Наложение временной пломбы</t>
  </si>
  <si>
    <t>А15.07.002</t>
  </si>
  <si>
    <t>Снятие временной повязки</t>
  </si>
  <si>
    <t>А16.07.092.001</t>
  </si>
  <si>
    <t>Раскрытие полости зуба</t>
  </si>
  <si>
    <t>А16.07.009.005</t>
  </si>
  <si>
    <t>Лечение пульпита (раскрытие полости зуба, ампутация, экстирпация) с одним каналом</t>
  </si>
  <si>
    <t>А16.07.009.001</t>
  </si>
  <si>
    <t>Лечение пульпита (раскрытие полости зуба, ампутация, экстирпация) с двумя каналами</t>
  </si>
  <si>
    <t>А16.07.009.002</t>
  </si>
  <si>
    <t>Лечение пульпита (раскрытие полости зуба, ампутация, экстирпация) с тремя каналами</t>
  </si>
  <si>
    <t>А16.07.009.003</t>
  </si>
  <si>
    <t>Лечение пульпита (раскрытие полости зуба, ампутация, экстирпация) с четырьмя каналами</t>
  </si>
  <si>
    <t>А16.07.082.001</t>
  </si>
  <si>
    <t>Распломбировка корневого канала, ранее леченного пастой</t>
  </si>
  <si>
    <t>А16.07.082.006</t>
  </si>
  <si>
    <t>Распломбировка одного корневого канала, запломбированного гуттаперчей</t>
  </si>
  <si>
    <t>А16.07.082.007</t>
  </si>
  <si>
    <t>Распломбировка канала запломбированного резорцинформалином</t>
  </si>
  <si>
    <t>А16.07.082.008</t>
  </si>
  <si>
    <t>Распломбировка канала запломбированного цементом</t>
  </si>
  <si>
    <t>А16.07.082.005</t>
  </si>
  <si>
    <t>Частичная распломбировка корневого канала</t>
  </si>
  <si>
    <t>А16.07.030.014</t>
  </si>
  <si>
    <t>Определение длины канала апекслокатором</t>
  </si>
  <si>
    <t>А16.07.030.006.1</t>
  </si>
  <si>
    <t>Механическая обработка корневого канала NiTi файлами</t>
  </si>
  <si>
    <t>А16.07.030.010</t>
  </si>
  <si>
    <t>Механическая обработка склерозированного канала NiTi файлами</t>
  </si>
  <si>
    <t>А16.07.030.008</t>
  </si>
  <si>
    <t>Медикаментозная обработка 1-го корневого канала</t>
  </si>
  <si>
    <t>А16.07.030.009</t>
  </si>
  <si>
    <t>Обработка канала эндоактиватором</t>
  </si>
  <si>
    <t>А16.07.030.011</t>
  </si>
  <si>
    <t>Химическое расширение канала</t>
  </si>
  <si>
    <t>А16.07.030.012</t>
  </si>
  <si>
    <t>Применение ультразвуковых насадок для прохождения каналов</t>
  </si>
  <si>
    <t>А16.07.002.009.010</t>
  </si>
  <si>
    <t>Временная пломбировка каналов пастами на основе гидроокиси кальция</t>
  </si>
  <si>
    <t>А16.07.094.001</t>
  </si>
  <si>
    <t>Извлечение анкерного штифта из корневого канала</t>
  </si>
  <si>
    <t>А16.07.094.002</t>
  </si>
  <si>
    <t>Извлечение стекловолоконного штифта из корневого канала</t>
  </si>
  <si>
    <t>А16.07.008.003</t>
  </si>
  <si>
    <t>Закрытие перфорации стенки корневого канала зуба материалом на основе МТА</t>
  </si>
  <si>
    <t>А16.07.008.002</t>
  </si>
  <si>
    <t>Пломбирование корневого канала методом латеральной конденсации</t>
  </si>
  <si>
    <t>А16.07.008.004</t>
  </si>
  <si>
    <t>Пломбирование корневого канала методом вертикальной конденсации</t>
  </si>
  <si>
    <t>А16.07.030.013</t>
  </si>
  <si>
    <t>Подготовка корневого канала под штифт</t>
  </si>
  <si>
    <t>А16.07.093</t>
  </si>
  <si>
    <t>Фиксация штифтов на цемент двойного отверждения</t>
  </si>
  <si>
    <t>А16.07.091.001</t>
  </si>
  <si>
    <t>Диагностическое препарирование зуба</t>
  </si>
  <si>
    <t>А02.07.015</t>
  </si>
  <si>
    <t>Применение стоматологического микроскопа</t>
  </si>
  <si>
    <t>А16.07.050.004</t>
  </si>
  <si>
    <t>Профессиональное отбеливание зубов Zoom4 (1 челюсть или сегмент), включая комплект домашнего отбеливания</t>
  </si>
  <si>
    <t>Стоматология ортопедическая</t>
  </si>
  <si>
    <t>В01.066.001</t>
  </si>
  <si>
    <t>Прием (осмотр, консультация) врача-стоматолога-ортопеда первичный</t>
  </si>
  <si>
    <t>В01.066.001.002</t>
  </si>
  <si>
    <t>Консультация врача стоматолога-гнатолога</t>
  </si>
  <si>
    <t>А02.07.004.003</t>
  </si>
  <si>
    <t>Малый функциональный анализ</t>
  </si>
  <si>
    <t>А02.07.006.002</t>
  </si>
  <si>
    <t>Диагностический фотопротокол</t>
  </si>
  <si>
    <t>А02.07.010.010</t>
  </si>
  <si>
    <t>Диагностическое моделирование</t>
  </si>
  <si>
    <t>А02.07.006.003</t>
  </si>
  <si>
    <t>Сплинт терапия</t>
  </si>
  <si>
    <t>А23.07.002.044</t>
  </si>
  <si>
    <t>Планирование ортопедического лечения с восковым моделированием WAX-UP 1 зуб</t>
  </si>
  <si>
    <t>А02.07.010.002</t>
  </si>
  <si>
    <t>Изготовление диагностических моделей 1 челюсть</t>
  </si>
  <si>
    <t>А02.07.006.001</t>
  </si>
  <si>
    <t>Определение вида смыкания зубных рядов с помощью лицевой дуги</t>
  </si>
  <si>
    <t>А02.07.010.001</t>
  </si>
  <si>
    <t>Снятие оттиска с одной челюсти массой из А-силикона</t>
  </si>
  <si>
    <t>А02.07.010.004</t>
  </si>
  <si>
    <t>Снятие оттиска с одной челюсти массой из С-силикона</t>
  </si>
  <si>
    <t>А02.07.010.003</t>
  </si>
  <si>
    <t>Снятие оттиска с одной челюсти альгинатной массой</t>
  </si>
  <si>
    <t>А02.07.010.005</t>
  </si>
  <si>
    <t>Снятие оттиска с одной челюсти массой из поливинилсилаксана</t>
  </si>
  <si>
    <t>А02.07.006.004</t>
  </si>
  <si>
    <t>Регистрация прикуса</t>
  </si>
  <si>
    <t>А16.07.003.002</t>
  </si>
  <si>
    <t>Препарирование зуба под культевую вкладку</t>
  </si>
  <si>
    <t>А16.07.004.003</t>
  </si>
  <si>
    <t>Препарирование зуба под цельнолитую коронку</t>
  </si>
  <si>
    <t>А16.07.004.002</t>
  </si>
  <si>
    <t>Препарировние зуба под металлокерамическую коронку</t>
  </si>
  <si>
    <t>А23.07.002.054.2</t>
  </si>
  <si>
    <t>Цельнокерамичекая коронка/вкладка/накладка</t>
  </si>
  <si>
    <t>А16.07.004.001</t>
  </si>
  <si>
    <t>Препарирование зуба под керамическую коронку</t>
  </si>
  <si>
    <t>А16.07.003.004</t>
  </si>
  <si>
    <t>Препарирование зуба под безметалловую коронку</t>
  </si>
  <si>
    <t>А16.07.003.001</t>
  </si>
  <si>
    <t>Препарирование зуба под керамический винир, коронку IMAX</t>
  </si>
  <si>
    <t>А16.07.003.003</t>
  </si>
  <si>
    <t>Препарирование зуба под керамическую накладку</t>
  </si>
  <si>
    <t>А16.07.006</t>
  </si>
  <si>
    <t>Протезирование зуба с использованием имплантата</t>
  </si>
  <si>
    <t>А16.07.004.004</t>
  </si>
  <si>
    <t>Изготовление временной коронки прямым способом</t>
  </si>
  <si>
    <t>А16.07.004.005</t>
  </si>
  <si>
    <t>Изготовление временной коронки лабораторным способом</t>
  </si>
  <si>
    <t>А16.07.004.006</t>
  </si>
  <si>
    <t>Изготовление временной коронки на имплантате лабораторным способом</t>
  </si>
  <si>
    <t>А23.07.002.069.001</t>
  </si>
  <si>
    <t>Временная коронка на имплантате CAD/CAM</t>
  </si>
  <si>
    <t>А23.07.002.072.001</t>
  </si>
  <si>
    <t>Протезирование условно-съёмным протезом (покрывным) на балке с опорами на имплантаты 1 челюсть</t>
  </si>
  <si>
    <t>А23.07.002.034.001</t>
  </si>
  <si>
    <t>Протезирование съемным протезом</t>
  </si>
  <si>
    <t>А23.07.002.074</t>
  </si>
  <si>
    <t>Протезирование съемным иммедиат-протезом</t>
  </si>
  <si>
    <t>А16.07.037</t>
  </si>
  <si>
    <t>Перебазировка съемного протеза</t>
  </si>
  <si>
    <t>А23.07.002.075</t>
  </si>
  <si>
    <t>Починка съемного протеза</t>
  </si>
  <si>
    <t>А16.07.021</t>
  </si>
  <si>
    <t>Коррекция прикуса с использованием съемных и несъемных ортопедических конструкций</t>
  </si>
  <si>
    <t>А16.07.053.001</t>
  </si>
  <si>
    <t>Снятие, постановка коронки, кольца ортодонтических</t>
  </si>
  <si>
    <t>А16.07.092.003.001</t>
  </si>
  <si>
    <t>Снятие коронки на импланте</t>
  </si>
  <si>
    <t>А16.07.053</t>
  </si>
  <si>
    <t>Снятие коронки</t>
  </si>
  <si>
    <t>А16.07.094</t>
  </si>
  <si>
    <t>Удаление внутриканального штифта/ вкладки</t>
  </si>
  <si>
    <t>А16.07.049</t>
  </si>
  <si>
    <t>Повторная фиксация на постоянный цемент несъемных ортопедических конструкций</t>
  </si>
  <si>
    <t>Стоматология хирургическая</t>
  </si>
  <si>
    <t>А16.07.054.009</t>
  </si>
  <si>
    <t>Установка прямого Multi-unit абатмента Osstem (включая защитный колпачек)</t>
  </si>
  <si>
    <t>А16.07.054.010</t>
  </si>
  <si>
    <t>Установка углового Multi-unit абатмента Osstem (включая защитный колпачек)</t>
  </si>
  <si>
    <t>А16.07.041.031</t>
  </si>
  <si>
    <t>Фиксация коллагеновой барьерной мембраны 15х20 Ossguide</t>
  </si>
  <si>
    <t>В01.067.001</t>
  </si>
  <si>
    <t>Прием (осмотр, консультация) врача-стоматолога-хирурга первичный</t>
  </si>
  <si>
    <t>В01.067.002</t>
  </si>
  <si>
    <t>Прием (осмотр, консультация) врача-стоматолога-хирурга повторный</t>
  </si>
  <si>
    <t>А11.12.003.004</t>
  </si>
  <si>
    <t>Применение лекарственных препаратов перед хирургическими манипуляциями</t>
  </si>
  <si>
    <t>А16.07.001.002.1</t>
  </si>
  <si>
    <t>Удаление постоянного зуба</t>
  </si>
  <si>
    <t>А16.07.001.003.1</t>
  </si>
  <si>
    <t>Удаление зуба сложное с разъединением корней</t>
  </si>
  <si>
    <t>А16.07.001.006</t>
  </si>
  <si>
    <t>Удаление подвижного дентального импланта</t>
  </si>
  <si>
    <t>А16.07.001.007</t>
  </si>
  <si>
    <t>Удаление интегрированного дентального импланта</t>
  </si>
  <si>
    <t>А16.07.013.001</t>
  </si>
  <si>
    <t>Кюретаж лунки</t>
  </si>
  <si>
    <t>А16.07.001.003</t>
  </si>
  <si>
    <t>Медикаментозная обработка лунки удаленного зуба</t>
  </si>
  <si>
    <t>А16.07.013</t>
  </si>
  <si>
    <t>Отсроченный кюретаж лунки удаленного зуба</t>
  </si>
  <si>
    <t>А16.01.008.002</t>
  </si>
  <si>
    <t>Наложение швов</t>
  </si>
  <si>
    <t>А16.30.069.001</t>
  </si>
  <si>
    <t>Снятие послеоперационных швов (лигатур) врачом-стоматологом</t>
  </si>
  <si>
    <t>А16.07.095.002.003</t>
  </si>
  <si>
    <t>Гемостаз</t>
  </si>
  <si>
    <t>А16.07.041.030</t>
  </si>
  <si>
    <t>Методика консервации лунки удаленного зуба (без учета стоимости остеозамещающего материала)</t>
  </si>
  <si>
    <t>А16.03.089.001</t>
  </si>
  <si>
    <t>Удаление экзостоза</t>
  </si>
  <si>
    <t>А16.07.014.</t>
  </si>
  <si>
    <t>Вскрытие и дренирование абсцесса полости рта</t>
  </si>
  <si>
    <t>А16.07.096</t>
  </si>
  <si>
    <t>Пластика перфорации верхнечелюстной пазухи</t>
  </si>
  <si>
    <t>А16.07.100.1</t>
  </si>
  <si>
    <t>Пластика мягких тканей соединительнотканным трансплантатом на питающей ножке</t>
  </si>
  <si>
    <t>А16.07.058</t>
  </si>
  <si>
    <t>Лечение перикоронита (промывание, рассечение и/или иссечение капюшона)</t>
  </si>
  <si>
    <t>А16.07.016.012</t>
  </si>
  <si>
    <t>Цистэктомия с РВК (фронтальная группа зубов)</t>
  </si>
  <si>
    <t>А16.07.016.013</t>
  </si>
  <si>
    <t>Цистэктомия с РВК (жевательная группа зубов)</t>
  </si>
  <si>
    <t>А16.07.099</t>
  </si>
  <si>
    <t>Удаление доброкачественного образования полости рта</t>
  </si>
  <si>
    <t>А16.07.029</t>
  </si>
  <si>
    <t>Удаление аденомы слюнной железы</t>
  </si>
  <si>
    <t>А16.22.012</t>
  </si>
  <si>
    <t>Удаление камня из протока слюнной железы</t>
  </si>
  <si>
    <t>А16.07.029.001</t>
  </si>
  <si>
    <t>Удаление ретенционной кисты</t>
  </si>
  <si>
    <t>А16.07.054.001</t>
  </si>
  <si>
    <t>Установка дентального импланта Osstem (Ю.Корея)</t>
  </si>
  <si>
    <t>А16.07.054.002</t>
  </si>
  <si>
    <t>Установка дентального импланта Straumann (Швейцария)</t>
  </si>
  <si>
    <t>А16.07.054.003</t>
  </si>
  <si>
    <t>Установка дентального импланта Astra Tech (Швеция)</t>
  </si>
  <si>
    <t>А16.07.054.004</t>
  </si>
  <si>
    <t>Установка дентального формирователя десны Osstem (Ю.Корея)</t>
  </si>
  <si>
    <t>А16.07.054.005</t>
  </si>
  <si>
    <t>Установка дентального формирователя десны Straumann (Швейцария)</t>
  </si>
  <si>
    <t>А16.07.054.006</t>
  </si>
  <si>
    <t>Установка дентального формирователя десны Astra Tech (Швеция)</t>
  </si>
  <si>
    <t>А16.07.054.007</t>
  </si>
  <si>
    <t>Операция установки одного дентального имплантата (без учета стоимости самого дентального имплантата)</t>
  </si>
  <si>
    <t>А23.07.002.077</t>
  </si>
  <si>
    <t>Установка формирователя десны (без учета стоимости самого формирователя десны)</t>
  </si>
  <si>
    <t>А16.07.041.027</t>
  </si>
  <si>
    <t>Фиксация татанового микровинта ("КОНМЕТ", Россия)</t>
  </si>
  <si>
    <t>А16.07.041.028</t>
  </si>
  <si>
    <t>Фиксация титановой микропластины ("КОНМЕТ", Россия)</t>
  </si>
  <si>
    <t>А16.07.041.029</t>
  </si>
  <si>
    <t>Фиксация титановой мембраны 25х36х0,2мм ("КОНМЕТ", Россия)</t>
  </si>
  <si>
    <t>Титановая микропластина "Конмет"</t>
  </si>
  <si>
    <t>А16.23.042.003</t>
  </si>
  <si>
    <t>Получение аутогенной костной стружки</t>
  </si>
  <si>
    <t>А16.07.017.007</t>
  </si>
  <si>
    <t>Операция расщепления альвеолярного гребня</t>
  </si>
  <si>
    <t>А16.07.055.004</t>
  </si>
  <si>
    <t>Операция открытого синус-лифтинга (без учета стоимости остеозамещающего материала)</t>
  </si>
  <si>
    <t>А16.07.055.005</t>
  </si>
  <si>
    <t>Операция закрытого синус-лифтинга (с учетом стоимости остеозамещающего материала)</t>
  </si>
  <si>
    <t>А16.07.041.002</t>
  </si>
  <si>
    <t>Пластика альвеолярного гребня методом НКР</t>
  </si>
  <si>
    <t>А16.07.041.003</t>
  </si>
  <si>
    <t>Пластика дефекта альвеолярного гребня аутогенным трансплантатом из зоны бугра верхней челюсти</t>
  </si>
  <si>
    <t>А16.07.041.004</t>
  </si>
  <si>
    <t>Операция увеличения объема альвеолярного гребня методом сэндвич-пластики</t>
  </si>
  <si>
    <t>А16.07.041.005</t>
  </si>
  <si>
    <t>Операция увеличения объема костной ткани методом направленной костной регенерации по методике И.Урбана</t>
  </si>
  <si>
    <t>А16.07.041.006</t>
  </si>
  <si>
    <t>Пластика дефекта альвеолярного гребня с применением аутогенного костного трансплантата</t>
  </si>
  <si>
    <t>А16.07.041.007</t>
  </si>
  <si>
    <t>Пластика дефекта альвеолярного гребня с применением аутогенных костных трансплантатов по методике Ф.Кури</t>
  </si>
  <si>
    <t>А16.07.041.009</t>
  </si>
  <si>
    <t>Применение остеозамещяющего материала OsteoBiol Apatos MIX 0,5г (Италия)</t>
  </si>
  <si>
    <t>А16.07.041.010</t>
  </si>
  <si>
    <t>Применение остеозамещяющего материала OsteoBiol МРЗ 0,25 см³ (Италия)</t>
  </si>
  <si>
    <t>А16.07.041.011</t>
  </si>
  <si>
    <t>Заполнение костного дефекта остеозамещающим материалом OsteoBiol МРЗ 0,5 см³ (Италия)</t>
  </si>
  <si>
    <t>А16.07.041.012</t>
  </si>
  <si>
    <t>Заполнение костного дефекта остеозамещяющим материалом Geistlich Bio-Oss® 0,5 г. (Швейцария)</t>
  </si>
  <si>
    <t>А16.07.041.013</t>
  </si>
  <si>
    <t>Заполнение костного дефекта остеозамещяющим материалом Geistlich Bio-Oss® 1 г. (Швейцария)</t>
  </si>
  <si>
    <t>А16.07.041.014</t>
  </si>
  <si>
    <t>Заполнение костного дефекта остеозамещяющим материалом Geistlich Bio-Oss® 2 г. (Швейцария)</t>
  </si>
  <si>
    <t>А16.07.041.015</t>
  </si>
  <si>
    <t>Фиксация двухслойной коллагеновой барьерной мембраны 16х22 мм Geistlich Bio-Gide®Perio (Швейцария)</t>
  </si>
  <si>
    <t>А16.07.041.016</t>
  </si>
  <si>
    <t>Фиксация двухслойной коллагеновой барьерной мембраны 25х25 мм Geistlich Bio-Gide®Perio (Швейцария)</t>
  </si>
  <si>
    <t>А16.07.041.017</t>
  </si>
  <si>
    <t>Фиксация двухслойной коллагеновой барьерной мембраны 30х40 мм Geistlich Bio-Gide®Perio (Швейцария)</t>
  </si>
  <si>
    <t>А16.07.041.018</t>
  </si>
  <si>
    <t>Применения набора для направленной костной регенерации Geistlich Combi-Kit Collagen (Швейцирия)</t>
  </si>
  <si>
    <t>А16.07.041.019</t>
  </si>
  <si>
    <t>Фиксация толстой коллагеновой барьерной мембраны 20х20 мм OsteoBiol ® Evolution (Италия)</t>
  </si>
  <si>
    <t>А16.07.041.020</t>
  </si>
  <si>
    <t>Фиксация толстой коллагеновой барьерной мембраны 30х30 мм OsteoBiol ® Evolution (Италия)</t>
  </si>
  <si>
    <t>А16.07.041.021</t>
  </si>
  <si>
    <t>Фиксация нерезорбируемой мембраны, упрочненной титаном Ti-250 ANTERIOR single 14x24 мм (Cytoplast, США)</t>
  </si>
  <si>
    <t>А16.07.041.022</t>
  </si>
  <si>
    <t>Фиксация нерезорбируемой мембраны, упрочненной титаном Ti-250 17x25 мм (Cytoplast, США)</t>
  </si>
  <si>
    <t>А16.07.041.023</t>
  </si>
  <si>
    <t>Фиксация нерезорбируемой мембраны, упрочненной титаном Ti-250 POSTERIOR single 20x25 мм (Cytoplast, США)</t>
  </si>
  <si>
    <t>А16.07.041.024</t>
  </si>
  <si>
    <t>Фиксация нерезорбируемой мембраны, упрочненной титаном Ti-250 POSTERIOR large 25x30 мм (Cytoplast, США)</t>
  </si>
  <si>
    <t>А16.07.041.025</t>
  </si>
  <si>
    <t>Фиксация нерезорбируемой мембраны, упрочненной титаном Ti-250 25x36 мм (Cytoplast, США)</t>
  </si>
  <si>
    <t>А16.07.041.026</t>
  </si>
  <si>
    <t>Фиксация нерезорбируемой мембраны, упрочненной титаном Ti-250 XL 30x40 мм (Cytoplast, США)</t>
  </si>
  <si>
    <t>Пародонтология</t>
  </si>
  <si>
    <t>А14.07.008</t>
  </si>
  <si>
    <t>Обучение гигиене полости рта и зубов индивидуальное, подбор средств и предметов гигиены полости рта</t>
  </si>
  <si>
    <t>А16.07.051.001</t>
  </si>
  <si>
    <t>Очистка поверхности зуба с помощью пасты (один зуб)</t>
  </si>
  <si>
    <t>А22.07.002</t>
  </si>
  <si>
    <t>Удаление над-/поддесневых зубных отложений УЗ скаллером</t>
  </si>
  <si>
    <t>А16.07.050.003</t>
  </si>
  <si>
    <t>Очистка поверхности зубов с помощью Air Flow (одна челюсть)</t>
  </si>
  <si>
    <t>А11.07.012.001</t>
  </si>
  <si>
    <t>Лечение гиперчувствительных зубов (за 1 зуб)</t>
  </si>
  <si>
    <t>А15.07.003</t>
  </si>
  <si>
    <t>Наложение лечебной повязки при заболеваниях слизистой оболочки полости рта и пародонта в области одной челюсти</t>
  </si>
  <si>
    <t>А22.07.001</t>
  </si>
  <si>
    <t>Медикаментозная обработка патологического кармана (ирригация, ОГТ, противовоспалительная и регенерирующая терапия в области одного зуба)</t>
  </si>
  <si>
    <t>А16.07.039</t>
  </si>
  <si>
    <t>Закрытый кюретаж при заболеваниях пародонта в области зуба</t>
  </si>
  <si>
    <t>А16.07.038</t>
  </si>
  <si>
    <t>Открытый кюретаж при заболеваниях пародонта в области зуба</t>
  </si>
  <si>
    <t>А16.07.020.002</t>
  </si>
  <si>
    <t>Обработка пародонтальных карманов аппаратом Vector (один зуб)</t>
  </si>
  <si>
    <t>А16.07.019.001</t>
  </si>
  <si>
    <t>Шинирование лигатурной шиной и светоотверждаемым материалом в области 2-х зубов</t>
  </si>
  <si>
    <t>А16.07.040</t>
  </si>
  <si>
    <t>Лоскутная операция в полости рта</t>
  </si>
  <si>
    <t>А16.07.101</t>
  </si>
  <si>
    <t>Пластика свободным десневым трансплантатом из области твердого неба</t>
  </si>
  <si>
    <t>А16.07.040.002</t>
  </si>
  <si>
    <t>Взятие свободного соединительнотканного трансплантата из твердого неба</t>
  </si>
  <si>
    <t>А16.07.040.003</t>
  </si>
  <si>
    <t>Взятие свободного соединительнотканного трансплантата из бугра верхней челюсти</t>
  </si>
  <si>
    <t>А16.07.102</t>
  </si>
  <si>
    <t>Пластика рецессии десны в области одного зуба</t>
  </si>
  <si>
    <t>А16.07.103</t>
  </si>
  <si>
    <t>Пластика рецессии десны туннельной техникой в области 2-3 зубов</t>
  </si>
  <si>
    <t>А16.07.104</t>
  </si>
  <si>
    <t>Пластика рецессии десны туннельной техникой в области 4-6 зубов</t>
  </si>
  <si>
    <t>А16.07.045</t>
  </si>
  <si>
    <t>Вестибулопластика</t>
  </si>
  <si>
    <t>А16.07.026</t>
  </si>
  <si>
    <t>Гингивэктомия в области одного зуба</t>
  </si>
  <si>
    <t>А16.07.040.001</t>
  </si>
  <si>
    <t>Хирургическое увеличение высоты клинической коронки зуба</t>
  </si>
  <si>
    <t>А16.07.042.001</t>
  </si>
  <si>
    <t>Френэктомия щечной уздечки</t>
  </si>
  <si>
    <t>А16.07.044.002</t>
  </si>
  <si>
    <t>Френэктомия уздечки языка</t>
  </si>
  <si>
    <t>А16.07.045.001</t>
  </si>
  <si>
    <t>Пластика преддверия полости рта</t>
  </si>
  <si>
    <t>А16.07.044</t>
  </si>
  <si>
    <t>Пластика уздечки языка</t>
  </si>
  <si>
    <t>Стоматология ортодонтическая</t>
  </si>
  <si>
    <t>В01.063.001</t>
  </si>
  <si>
    <t>Прием (осмотр, консультация) врача-ортодонта первичный</t>
  </si>
  <si>
    <t>В01.063.001.001</t>
  </si>
  <si>
    <t>Прием (осмотр, консультация) врача-ортодонта первичный с фотопротоколом, диагностическими моделями</t>
  </si>
  <si>
    <t>В01.063.002.001</t>
  </si>
  <si>
    <t>Прием (осмотр, консультация) врача-ортодонта повторный (съемный ортодонтический аппарат)</t>
  </si>
  <si>
    <t>В01.063.002.002</t>
  </si>
  <si>
    <t>Прием (осмотр, консультация) врача-ортодонта повторный (несъемный ортодонтический аппарат)</t>
  </si>
  <si>
    <t>В01.063.002.003</t>
  </si>
  <si>
    <t>Прием (осмотр, консультация) врача-ортодонта повторный (EUROKAPPA)</t>
  </si>
  <si>
    <t>В01.063.002.004</t>
  </si>
  <si>
    <t>Прием (осмотр, консультация) врача-ортодонта повторный с полной ортодонтической диагностикой и презентацией методов лечения. Составление плана лечения.</t>
  </si>
  <si>
    <t>А02.07.010.006</t>
  </si>
  <si>
    <t>Снятие оттиска с одной челюсти массой из А-силикона – повторное снятие оттисков для рефайнинга Invisalign</t>
  </si>
  <si>
    <t>А02.07.006</t>
  </si>
  <si>
    <t>Определение прикуса</t>
  </si>
  <si>
    <t>А02.07.010.008</t>
  </si>
  <si>
    <t>Исследование на диагностических моделях челюстей с восковой моделировкой (WАx-Up) (1 единица)</t>
  </si>
  <si>
    <t>А02.07.010.009</t>
  </si>
  <si>
    <t>Исследование на диагностических гипсовых моделях челюстей (1 единица)</t>
  </si>
  <si>
    <t>А16.07.051.002</t>
  </si>
  <si>
    <t>Профессиональная гигиена полости рта и зубов с брекет-системой (Air flow)</t>
  </si>
  <si>
    <t>Припасовка и наложение ортодонтического аппарата</t>
  </si>
  <si>
    <t>А23.07.003.001</t>
  </si>
  <si>
    <t>Припасовка и наложение ортодонтического аппарата – металлическая брекет-система один зубной ряд</t>
  </si>
  <si>
    <t>А23.07.003.002</t>
  </si>
  <si>
    <t>Припасовка и наложение ортодонтического аппарата – керамическая брекет-система один зубной ряд</t>
  </si>
  <si>
    <t>А23.07.003.003</t>
  </si>
  <si>
    <t>Припасовка и наложение ортодонтического аппарата – брекет-система сапфировая один зубной ряд</t>
  </si>
  <si>
    <t>А23.07.003.004</t>
  </si>
  <si>
    <t>Припасовка и наложение ортодонтического аппарата – брекет-система лингвальная Win один зубной ряд</t>
  </si>
  <si>
    <t>А23.07.003.005</t>
  </si>
  <si>
    <t>Припасовка и наложение ортодонтического аппарата – брекет-система INSIGNIA</t>
  </si>
  <si>
    <t>Ортодонтическая коррекция с применением брекет-систем</t>
  </si>
  <si>
    <t>А16.07.048.001</t>
  </si>
  <si>
    <t>Ортодонтическая коррекция с применением брекет-систем - металлическая брекет-система два зубных ряда</t>
  </si>
  <si>
    <t>А16.07.048.002</t>
  </si>
  <si>
    <t>Ортодонтическая коррекция с применением брекет-систем – керамическая брекет-система два зубных ряда</t>
  </si>
  <si>
    <t>А16.07.048.003</t>
  </si>
  <si>
    <t>Ортодонтическая коррекция с применением брекет-систем - брекет-система сапфировая два зубных ряда</t>
  </si>
  <si>
    <t>А16.07.048.004</t>
  </si>
  <si>
    <t>Ортодонтическая коррекция с применением брекет-систем – брекет-система лингвальная Win два зубных ряда</t>
  </si>
  <si>
    <t>Ортодонтическая коррекция съемным ортодонтическим аппаратом</t>
  </si>
  <si>
    <t>А16.07.047.001</t>
  </si>
  <si>
    <t>Ортодонтическая коррекция съемным ортодонтическим аппаратом – элайнеры два зубных ряда 3D-моделирование</t>
  </si>
  <si>
    <t>А16.07.047.002</t>
  </si>
  <si>
    <t>Ортодонтическая коррекция съемным ортодонтическим аппаратом – элайнеры два зубных ряда</t>
  </si>
  <si>
    <t>А16.07.047.003</t>
  </si>
  <si>
    <t>А16.07.047.011</t>
  </si>
  <si>
    <t>Ортодонтическая коррекция съемным ортодонтическим аппаратом –ортодонтическая пластинка без винта</t>
  </si>
  <si>
    <t>А16.07.047.012</t>
  </si>
  <si>
    <t>Ортодонтическая коррекция съемным ортодонтическим аппаратом –ортодонтическая пластинка с винтом</t>
  </si>
  <si>
    <t>А16.07.047.013</t>
  </si>
  <si>
    <t>Ортодонтическая коррекция съемным ортодонтическим аппаратом – Twin Block два зубных ряда</t>
  </si>
  <si>
    <t>А16.07.047.014</t>
  </si>
  <si>
    <t>А16.07.047.021</t>
  </si>
  <si>
    <t>Ортодонтическая коррекция съемным ортодонтическим аппаратом – удерживающее кольцо</t>
  </si>
  <si>
    <t>Ортодонтическая коррекция несъемным ортодонтическим аппаратом</t>
  </si>
  <si>
    <t>А16.07.046.001</t>
  </si>
  <si>
    <t>Ортодонтическая коррекция несъемным ортодонтическим аппаратом для расширения верхней челюсти с винтом Hyrax</t>
  </si>
  <si>
    <t>Ортодонтическая коррекция</t>
  </si>
  <si>
    <t>А16.07.028.001</t>
  </si>
  <si>
    <t>Ортодонтическая коррекция с заменой (установкой) дуги на одну челюсть</t>
  </si>
  <si>
    <t>А16.07.028.002</t>
  </si>
  <si>
    <t>Ортодонтическая коррекция с заменой брекета- металлическая брекет-система</t>
  </si>
  <si>
    <t>А16.07.028.003</t>
  </si>
  <si>
    <t>Ортодонтическая коррекция с заменой брекета - керамическая брекет-система</t>
  </si>
  <si>
    <t>А16.07.028.004</t>
  </si>
  <si>
    <t>Ортодонтическая коррекция с заменой брекета - сапфировая брекет-система</t>
  </si>
  <si>
    <t>А16.07.028.005</t>
  </si>
  <si>
    <t>Ортодонтическая коррекция с заменой брекета – лингвальная брекет-система Win</t>
  </si>
  <si>
    <t>А16.07.028.006</t>
  </si>
  <si>
    <t>Ортодонтическая коррекция с заменой замка</t>
  </si>
  <si>
    <t>А16.07.028.007</t>
  </si>
  <si>
    <t>Ортодонтическая коррекция – фиксация брекета на зуб</t>
  </si>
  <si>
    <t>А16.07.028.008</t>
  </si>
  <si>
    <t>Ортодонтическая коррекция – фиксация ортодонтической кнопки</t>
  </si>
  <si>
    <t>А16.07.028.010</t>
  </si>
  <si>
    <t>Ортодонтическая коррекция – наложение окклюзионной накладки (1 зуб)</t>
  </si>
  <si>
    <t>А16.07.028.011</t>
  </si>
  <si>
    <t>Ортодонтическая коррекция – фиксация ортодонтического кольца</t>
  </si>
  <si>
    <t>А16.07.028.012</t>
  </si>
  <si>
    <t>Ортодонтическая коррекция – фиксация одной лигатуры (металл)</t>
  </si>
  <si>
    <t>А16.07.028.013</t>
  </si>
  <si>
    <t>Ортодонтическая коррекция – фиксация одной эластической лигатуры</t>
  </si>
  <si>
    <t>А16.07.028.014</t>
  </si>
  <si>
    <t>Ортодонтическая коррекция – фиксация эластической цепочки</t>
  </si>
  <si>
    <t>А16.07.028.015</t>
  </si>
  <si>
    <t>Ортодонтическая коррекция – фиксация сепарационного кольца</t>
  </si>
  <si>
    <t>А16.07.028.016</t>
  </si>
  <si>
    <t>Ортодонтическая коррекция – фиксация ортодонтического крючка</t>
  </si>
  <si>
    <t>А16.07.028.017</t>
  </si>
  <si>
    <t>Ортодонтическая коррекция – установка ортодонтической расширяющей пружины</t>
  </si>
  <si>
    <t>А16.07.028.018</t>
  </si>
  <si>
    <t>Ортодонтическая коррекция – установка ортодонтической торковой пружины</t>
  </si>
  <si>
    <t>А16.07.028.019</t>
  </si>
  <si>
    <t>Ортодонтическая коррекция – установка ортодонтической дуги с изгибами 1,2,3 порядка</t>
  </si>
  <si>
    <t>А16.07.028.020</t>
  </si>
  <si>
    <t>Ортодонтическая коррекция – создание ангуляционного, стопорного изгиба на дуге</t>
  </si>
  <si>
    <t>А16.07.028.021</t>
  </si>
  <si>
    <t>Ортодонтическая коррекция – непрямая фиксация брекет-системы (1челюсть)</t>
  </si>
  <si>
    <t>А16.07.028.022</t>
  </si>
  <si>
    <t>Ортодонтическая коррекция – снятие брекет-системы с одной челюсти</t>
  </si>
  <si>
    <t>А16.07.028.023</t>
  </si>
  <si>
    <t>Ортодонтическая коррекция – снятие ортодонтического кольца</t>
  </si>
  <si>
    <t>А16.07.028.024</t>
  </si>
  <si>
    <t>Ортодонтическая коррекция – снятие несъемного проволочного ретейнера</t>
  </si>
  <si>
    <t>А16.07.028.025</t>
  </si>
  <si>
    <t>Ортодонтическая коррекция – изготовление каппы ретенционной</t>
  </si>
  <si>
    <t>А16.07.028.026</t>
  </si>
  <si>
    <t>Ортодонтическая коррекция – ортодонтический аппарат сплинт</t>
  </si>
  <si>
    <t>А16.07.028.027</t>
  </si>
  <si>
    <t>Ортодонтическая коррекция – межчелюстные тяги</t>
  </si>
  <si>
    <t>А16.07.028.028</t>
  </si>
  <si>
    <t>Ортодонтическая коррекция – коррекция съемной пластинки (1челюсть)</t>
  </si>
  <si>
    <t>А16.07.018</t>
  </si>
  <si>
    <t>Ортодонтическое скрепление металлической проволокой (ретейнер)</t>
  </si>
  <si>
    <t>А23.07.001</t>
  </si>
  <si>
    <t>Услуги по обслуживанию ортодонтических аппаратов</t>
  </si>
  <si>
    <t>А23.07.001.001</t>
  </si>
  <si>
    <t>Коррекция съемного ортодонтического аппарата</t>
  </si>
  <si>
    <t>А23.07.001.002</t>
  </si>
  <si>
    <t>Ремонт ортодонтического аппарата</t>
  </si>
  <si>
    <t>А23.07.002.058</t>
  </si>
  <si>
    <t>Изготовление пластинки вестибулярной</t>
  </si>
  <si>
    <t>А23.07.002.051</t>
  </si>
  <si>
    <t>Изготовление кольца ортодонтического</t>
  </si>
  <si>
    <t>А23.07.002.051.1</t>
  </si>
  <si>
    <t>Изготовление кольца ортодонтического с распоркой</t>
  </si>
  <si>
    <t>А23.07.002.065</t>
  </si>
  <si>
    <t>Изготовление элайнера</t>
  </si>
  <si>
    <t>А16.07.025.002</t>
  </si>
  <si>
    <t>Полирование ортодонтической конструкции</t>
  </si>
  <si>
    <t>Прайс-лист на услуги лаборатории «EurokАppА»</t>
  </si>
  <si>
    <t>EV-001</t>
  </si>
  <si>
    <t>EUROKAPPA - express</t>
  </si>
  <si>
    <t>EV-002</t>
  </si>
  <si>
    <t>EUROKAPPA -light</t>
  </si>
  <si>
    <t>EV-003</t>
  </si>
  <si>
    <t>EUROKAPPA - complete</t>
  </si>
  <si>
    <t>EV-004</t>
  </si>
  <si>
    <t>Дополнительный элайнер</t>
  </si>
  <si>
    <t>EV-005</t>
  </si>
  <si>
    <t>Ретенционный элайнер</t>
  </si>
  <si>
    <t>КДЦ педиатрии</t>
  </si>
  <si>
    <t>Прием Врачей</t>
  </si>
  <si>
    <t>В01.031.001.2</t>
  </si>
  <si>
    <t>Прием (осмотр врача-специалиста) педиатра - первичный</t>
  </si>
  <si>
    <t>В01.031.002.2</t>
  </si>
  <si>
    <t>Прием (осмотр врача-специалиста) педиатра - повторный (в течение 1 календ. месяца)</t>
  </si>
  <si>
    <t>В01.031.001.3</t>
  </si>
  <si>
    <t>Прием (осмотр врача-специалиста к.м.н) педиатра - первичный</t>
  </si>
  <si>
    <t>В01.031.002.3</t>
  </si>
  <si>
    <t>Прием (осмотр врача-специалиста к.м.н) педиатра - повторный (в течение 1 календ. месяца)</t>
  </si>
  <si>
    <t>В01.028.001.2</t>
  </si>
  <si>
    <t>Прием (осмотр врача-специалиста) отоларинголога - первичный (КДЦ Педиатрии)</t>
  </si>
  <si>
    <t>В01.028.002.2</t>
  </si>
  <si>
    <t>Прием (осмотр врача-специалиста) отоларинголога - повторный (КДЦ Педиатрии) (в течение 1 календ. месяца)</t>
  </si>
  <si>
    <t>В01.023.001.5</t>
  </si>
  <si>
    <t>Прием (осмотр врача-специалиста) невролога - первичный (КДЦ Педиатрии)</t>
  </si>
  <si>
    <t>В01.023.002.7</t>
  </si>
  <si>
    <t>Прием (осмотр врача-специалиста) невролога - повторный (КДЦ Педиатрии) (в течение 1 календ. месяца)</t>
  </si>
  <si>
    <t>В01.001.001.3</t>
  </si>
  <si>
    <t>Прием (осмотр врача-специалиста) гинеколога - первичный (КДЦ Педиатрии)</t>
  </si>
  <si>
    <t>В011.001.002.3</t>
  </si>
  <si>
    <t>Прием (осмотр врача-специалиста) гинеколога - повторный (КДЦ Педиатрии) (в течение 1 календ. месяца)</t>
  </si>
  <si>
    <t>В01.058.003</t>
  </si>
  <si>
    <t>Прием (осмотр врача-специалиста) детского эндокринолога - первичный</t>
  </si>
  <si>
    <t>В01.058.004</t>
  </si>
  <si>
    <t>Прием (осмотр врача-специалиста) детского эндокринолога - повторный (в течение 1 календ. месяца)</t>
  </si>
  <si>
    <t>В01.029.001.007.1</t>
  </si>
  <si>
    <t>Прием (осмотр врача-специалиста) офтальмолога - первичный (КДЦ Педиатрии)</t>
  </si>
  <si>
    <t>В01.029.001.008</t>
  </si>
  <si>
    <t>Прием (осмотр врача-специалиста) офтальмолога - повторный (КДЦ Педиатрии) (в течение 1 календ. месяца)</t>
  </si>
  <si>
    <t>В01.020.002.9</t>
  </si>
  <si>
    <t>Прием (осмотр врача-специалиста) спортивного врача - первичный (КДЦ Педиатрии)</t>
  </si>
  <si>
    <t>В01.02.002.10</t>
  </si>
  <si>
    <t>Прием (осмотр врача-специалиста) спортивного врача - повторный (КДЦ Педиатрии) (в течение 1 календ. месяца)</t>
  </si>
  <si>
    <t>В01.070.026</t>
  </si>
  <si>
    <t>Профилактический прием (осмотр, консультация выдача справки, составление индивидуального графика прививок) врача_x0002_педиатра</t>
  </si>
  <si>
    <t>В01.070.027</t>
  </si>
  <si>
    <t>Профилактический прием специалистов (КДЦ Педиатрии)</t>
  </si>
  <si>
    <t>В01.070.028</t>
  </si>
  <si>
    <t>Профилактический осмотр педиатра (выдача справок, составление индивидуального графика вакцинации)</t>
  </si>
  <si>
    <t>А23.30.042.005.040</t>
  </si>
  <si>
    <t>Медицинское сопровождение образовательного процесса врачом педиатром</t>
  </si>
  <si>
    <t>А23.30.042.005.041</t>
  </si>
  <si>
    <t>Медицинское сопровождение образовательного процесса медицинской сестрой</t>
  </si>
  <si>
    <t>А23.30.042.005.042</t>
  </si>
  <si>
    <t>Медицинское сопровождение образовательного процесса фельдшером</t>
  </si>
  <si>
    <t>В03.020.011</t>
  </si>
  <si>
    <t>Сопровождение средним медицинским персоналом проведения спортивных занятий и спортивно-массовых мероприятий (за час)</t>
  </si>
  <si>
    <t>В03.020.012</t>
  </si>
  <si>
    <t>Сопровождение проведения спортивных занятий и спортивно-массовых мероприятий врачом(за час)</t>
  </si>
  <si>
    <t>А01.30.024.001</t>
  </si>
  <si>
    <t>Оформление справки (форма № 079/у) о состоянии здоровья ребенка, отъезжающего в организацию отдыха детей и их оздоровления.</t>
  </si>
  <si>
    <t>Манипуляции и исследования врача-офтальмолога</t>
  </si>
  <si>
    <t>А02.26.003.003</t>
  </si>
  <si>
    <t>Офтальмоскопия непрямая (КДЦ Педиатрии)</t>
  </si>
  <si>
    <t>А02.26.003.004</t>
  </si>
  <si>
    <t>Бинокулярная офтальмоскопия (КДЦ Педиатрии)</t>
  </si>
  <si>
    <t>А02.26.013.001</t>
  </si>
  <si>
    <t>Ретиноскопия (КДЦ Педиатрии)</t>
  </si>
  <si>
    <t>А02.26.015.004</t>
  </si>
  <si>
    <t>Тонометрия (КДЦ Педиатрии)</t>
  </si>
  <si>
    <t>А02.26.016.003</t>
  </si>
  <si>
    <t>Пневмотонометрия (КДЦ Педиатрии)</t>
  </si>
  <si>
    <t>А02.26.016.005</t>
  </si>
  <si>
    <t>Тонометрия по Маклакову (КДЦ Педиатрии)</t>
  </si>
  <si>
    <t>А02.26.019.001</t>
  </si>
  <si>
    <t>Определение пробы Веста при дакриоцистите (КДЦ Педиатрии)</t>
  </si>
  <si>
    <t>А03.26.001</t>
  </si>
  <si>
    <t>Биомикроскопия эписклера и конъюктивы (КДЦ Педиатрии)</t>
  </si>
  <si>
    <t>А03.26.001.001</t>
  </si>
  <si>
    <t>Исследование глаза на приборе ИОЛ мастер (КДЦ Педиатрии)</t>
  </si>
  <si>
    <t>А03.26.002.001</t>
  </si>
  <si>
    <t>Гониоскопия (КДЦ Педиатрии)</t>
  </si>
  <si>
    <t>А03.26.003.002</t>
  </si>
  <si>
    <t>Офтальмоскопия с линзой Гольдмана (КДЦ Педиатрии)</t>
  </si>
  <si>
    <t>А03.26.005.002</t>
  </si>
  <si>
    <t>Фотографирование глазного дна (FUNDUS-камера) (КДЦ Педиатрии)</t>
  </si>
  <si>
    <t>А03.26.020.001</t>
  </si>
  <si>
    <t>Компьютерная периметрия (КДЦ Педиатрии)</t>
  </si>
  <si>
    <t>А03.26.020.002</t>
  </si>
  <si>
    <t>Стандартная автоматизированная периметрия (КДЦ Педиатрии)</t>
  </si>
  <si>
    <t>А04.26.004.003</t>
  </si>
  <si>
    <t>Измерение длины глаза (КДЦ Педиатрии)</t>
  </si>
  <si>
    <t>А11.26.005.001</t>
  </si>
  <si>
    <t>Зондирование слезного канала, активизация слезной точки (за один глаз) (КДЦ Педиатрии)</t>
  </si>
  <si>
    <t>А12.26.016.001</t>
  </si>
  <si>
    <t>Авторефрактометрия (КДЦ Педиатрии)</t>
  </si>
  <si>
    <t>А14.26.002</t>
  </si>
  <si>
    <t>Инстилляция растворов, закладывание мази (КДЦ Педиатрии)</t>
  </si>
  <si>
    <t>А23.26.001.001</t>
  </si>
  <si>
    <t>Подбор очков для близи и дали (КДЦ Педиатрии)</t>
  </si>
  <si>
    <t>А23.26.001.002</t>
  </si>
  <si>
    <t>Коррекция остроты зрения сложными линзами (КДЦ Педиатрии)</t>
  </si>
  <si>
    <t>А23.26.001.003</t>
  </si>
  <si>
    <t>Коррекция остроты зрения сферическими линзами (КДЦ Педиатрии)</t>
  </si>
  <si>
    <t>А23.26.001.004</t>
  </si>
  <si>
    <t>Подбор призматических очков (КДЦ Педиатрии)</t>
  </si>
  <si>
    <t>А23.26.010</t>
  </si>
  <si>
    <t>Лечение прогрессирующей миопии программа 10 занятий (КДЦ Педиатрии)</t>
  </si>
  <si>
    <t>А23.26.011</t>
  </si>
  <si>
    <t>Лечение спазма аккомодации 10 занятий (КДЦ Педиатрии)</t>
  </si>
  <si>
    <t>А23.26.012</t>
  </si>
  <si>
    <t>Лечение гиперметропии и астигматизма 10 занятий (КДЦ Педиатрии)</t>
  </si>
  <si>
    <t>А23.26.013</t>
  </si>
  <si>
    <t>Лечение амблиопии 10 занятий (КДЦ Педиатрии)</t>
  </si>
  <si>
    <t>А23.26.014</t>
  </si>
  <si>
    <t>Лечение астенопии 10 занятий (КДЦ Педиатрии)</t>
  </si>
  <si>
    <t>А23.26.015</t>
  </si>
  <si>
    <t>Лечение на приборе СПЕКЛ-М 1 занятие (КДЦ Педиатрии)</t>
  </si>
  <si>
    <t>А23.26.016</t>
  </si>
  <si>
    <t>Лечение на приборе «Ручеек» 1 занятие (КДЦ Педиатрии)</t>
  </si>
  <si>
    <t>А23.26.017</t>
  </si>
  <si>
    <t>Лечение на приборе «ОКСИС» 1 занятие (КДЦ Педиатрии)</t>
  </si>
  <si>
    <t>А26.01.018.001</t>
  </si>
  <si>
    <t>Исследование на демодекоз (КДЦ Педиатрии)</t>
  </si>
  <si>
    <t>Функциональная диагностика</t>
  </si>
  <si>
    <t>А05.1.006.1</t>
  </si>
  <si>
    <t>Проведение электрокардиографических исследований в покое (детям) ***</t>
  </si>
  <si>
    <t>А05.1.006.2</t>
  </si>
  <si>
    <t>Проведение электрокардиографических исследований в покое (детям старше 3-х лет)</t>
  </si>
  <si>
    <t>А05.10.006.3</t>
  </si>
  <si>
    <t>Проведение ЭКГ высокого разрешения (ВР) -специальные возможности на аппаратуре (детям)</t>
  </si>
  <si>
    <t>А05.10.004.1</t>
  </si>
  <si>
    <t>Расшифровка, описание и интерпретация электрокардиографических данных (детям)</t>
  </si>
  <si>
    <t>А05.10.006.4</t>
  </si>
  <si>
    <t>ЭКГ с физической нагрузкой (детям)</t>
  </si>
  <si>
    <t>А05.10.006.5</t>
  </si>
  <si>
    <t>ЭКГ стоя (детям)</t>
  </si>
  <si>
    <t>А05.10.006.6</t>
  </si>
  <si>
    <t>Проведение электрокардиографических исследований с дополнительными отведениями (детям)</t>
  </si>
  <si>
    <t>А12.09.001.005</t>
  </si>
  <si>
    <t>Спирометрия (КДЦ Педиатрии)</t>
  </si>
  <si>
    <t>А12.09.001.006</t>
  </si>
  <si>
    <t>Спирометрия (проба с бронхолитиком) (КДЦ Педиатрии)</t>
  </si>
  <si>
    <t>Нагрузочные пробы</t>
  </si>
  <si>
    <t>А23.30.023.001.1</t>
  </si>
  <si>
    <t>ВЭМ (велоэргометрия) (детям)</t>
  </si>
  <si>
    <t>А23.30.023.001.2</t>
  </si>
  <si>
    <t>ПВЭМ (постнагрузочная ортопроба+велоэргометрия) (детям)</t>
  </si>
  <si>
    <t>А23.30.023.001.5</t>
  </si>
  <si>
    <t>Тредмил с оценкой микровольтной альтернации (детям)</t>
  </si>
  <si>
    <t>А23.30.023.001.6</t>
  </si>
  <si>
    <t>Тредмил с спироэргометрией (детям)</t>
  </si>
  <si>
    <t>Холтеровское мониториование</t>
  </si>
  <si>
    <t>А02.12.002.001.1</t>
  </si>
  <si>
    <t>Суточное мониторирование артериального давления (детям) ***</t>
  </si>
  <si>
    <t>А05.10.008.1</t>
  </si>
  <si>
    <t>Холтеровское мониторирование сердечного ритма (детям) ***</t>
  </si>
  <si>
    <t>А05.10.008.02</t>
  </si>
  <si>
    <t>Холтеровское мониторирование сердечного ритма (ХМ-ЭКГ) с сочетанной оценкой турбулентности и суточной QT динамики) (детям)</t>
  </si>
  <si>
    <t>А05.10.008.3</t>
  </si>
  <si>
    <t>Холтеровское мониторирование сердечного ритма (ХМ-ЭКГ) с сочетанной оценкой турбулентности и суточной QT динамики и микровольтной альтернации Т волны) (детям)</t>
  </si>
  <si>
    <t>А05.10.008.4</t>
  </si>
  <si>
    <t>Холтеровское мониторирование сердечного ритма (ХМ-ЭКГ) -полифункциональное 24 часовое кардиореспираторное мониторирование (детям)</t>
  </si>
  <si>
    <t>А05.10.008.5</t>
  </si>
  <si>
    <t>Холтеровское мониторирование сердечного ритма (ХМ-ЭКГ) -полифункциональное 24 часовое кардиореспираторное мониторирование ЭКГ и АД (детям)</t>
  </si>
  <si>
    <t>А05.10.008.6</t>
  </si>
  <si>
    <t>Холтеровское мониторирование сердечного ритма (ХМ-ЭКГ) - 48 часовое холтеровское мониторирование ЭКГ (детям)</t>
  </si>
  <si>
    <t>А05.10.008.7</t>
  </si>
  <si>
    <t>Холтеровское мониторирование сердечного ритма (ХМ-ЭКГ) - 3-7 суток холтеровское мониторирование ЭКГ (детям)</t>
  </si>
  <si>
    <t>А05.10.008.8</t>
  </si>
  <si>
    <t>Холтеровское мониторирование сердечного ритма (ХМ-ЭКГ) - более 7 суток холтеровское мониторирование ЭКГ (детям) К услуге применяется коэф. 1,5</t>
  </si>
  <si>
    <t>А05.10.008.9</t>
  </si>
  <si>
    <t>Холтеровское мониторирование сердечного ритма (ХМ-ЭКГ) - 12 канальное 24 часовое холтеровское мониторирование с оценкой вариабельности ритма сердца (детям)</t>
  </si>
  <si>
    <t>***Cito ЭКГ в покое, ХМ-ЧСС, СМАД</t>
  </si>
  <si>
    <t>коэф. 1,5</t>
  </si>
  <si>
    <t>А05.23.001.003</t>
  </si>
  <si>
    <t>Электроэнцефалография с нагрузочными пробами (рутинная) детям до 4 лет</t>
  </si>
  <si>
    <t>А05.23.001.004</t>
  </si>
  <si>
    <t>Электроэнцефалография с нагрузочными пробами (рутинная) детям от 4 до 8 лет</t>
  </si>
  <si>
    <t>А05.23.001.005</t>
  </si>
  <si>
    <t>Электроэнцефалография с нагрузочными пробами (рутинная) детям старше 8 лет</t>
  </si>
  <si>
    <t>А04.01.001.002</t>
  </si>
  <si>
    <t>Ультразвуковое исследование поверхностных структур мягких тканей (1 анатомическая зона) у детей до 18 лет</t>
  </si>
  <si>
    <t>А04.04.001.003</t>
  </si>
  <si>
    <t>Ультразвуковое исследование сустава (тазобедренные суставы детям до 3-х месяцев)</t>
  </si>
  <si>
    <t>А04.04.001.004</t>
  </si>
  <si>
    <t>Ультразвуковое исследование сустава (тазобедренные, коленные, локтевые, голеностопные, лучезапястные, плечевые суставы детям старше 6-ти месяцев) 1 группа суставов</t>
  </si>
  <si>
    <t>А04.06.002.002</t>
  </si>
  <si>
    <t>УЗИ лимфатических узлов (1-2 региона) (КДЦ Педиатрии)</t>
  </si>
  <si>
    <t>А04.06.002.003</t>
  </si>
  <si>
    <t>Ультразвуковое исследование лимфатических узлов (1 анатомическая зона) у детей до 18 лет</t>
  </si>
  <si>
    <t>А04.06.003.001</t>
  </si>
  <si>
    <t>Ультразвуковое исследование вилочковой железы (тимуса) у детей до 6 месяцев</t>
  </si>
  <si>
    <t>А04.06.003.002</t>
  </si>
  <si>
    <t>Ультразвуковое исследование вилочковой железы (тимуса) у детей старше 6 месяцев</t>
  </si>
  <si>
    <t>А04.10.002.002</t>
  </si>
  <si>
    <t>ЭХО-КГ с допплерографией (КДЦ Педиатрии)</t>
  </si>
  <si>
    <t>А04.14.001.001</t>
  </si>
  <si>
    <t>Узи печени со стеатометрией</t>
  </si>
  <si>
    <t>А04.14.002.001.002</t>
  </si>
  <si>
    <t>УЗИ желчного пузыря (КДЦ Педиатрии)</t>
  </si>
  <si>
    <t>А04.16.001.004</t>
  </si>
  <si>
    <t>УЗИ брюшной полости (КДЦ Педиатрии)</t>
  </si>
  <si>
    <t>А04.20.002.005</t>
  </si>
  <si>
    <t>Ультразвуковое исследование молочных желез (у девочек)</t>
  </si>
  <si>
    <t>А04.20.002.004</t>
  </si>
  <si>
    <t>Ультразвуковое исследование грудных желез (у мальчиков)</t>
  </si>
  <si>
    <t>А04.22.001.002</t>
  </si>
  <si>
    <t>УЗИ щитовидной железы (КДЦ Педиатрии)</t>
  </si>
  <si>
    <t>А04.23.001.004</t>
  </si>
  <si>
    <t>Нейросонография (исследование головного мозга у детей до 3 месяцев)</t>
  </si>
  <si>
    <t>А04.23.001.005</t>
  </si>
  <si>
    <t>Нейросонография (исследование головного мозга у детей от 3 до 6 месяцев)</t>
  </si>
  <si>
    <t>А04.28.002.008</t>
  </si>
  <si>
    <t>УЗИ почек и мочевого пузыря (КДЦ Педиатрии)</t>
  </si>
  <si>
    <t>А04.28.002.009</t>
  </si>
  <si>
    <t>УЗИ мочеполовой системы комплексно (КДЦ Педиатрии)</t>
  </si>
  <si>
    <t>А04.28.003.002</t>
  </si>
  <si>
    <t>УЗИ органов мошонке (КДЦ Педиатрии)</t>
  </si>
  <si>
    <t>А04.30.003.001</t>
  </si>
  <si>
    <t>УЗИ надпочечников и забрюшинного пространства (КДЦ Педиатрии)</t>
  </si>
  <si>
    <t>А04.30.010.001</t>
  </si>
  <si>
    <t>УЗИ внутренних женских половых органов (трансабдоминально) (КДЦ Педиатрии)</t>
  </si>
  <si>
    <t>Лабораторные исследования</t>
  </si>
  <si>
    <t>А09.05.054.005</t>
  </si>
  <si>
    <t>Ig E (КДЦ Педиатрии)</t>
  </si>
  <si>
    <t>А09.05.054.006</t>
  </si>
  <si>
    <t>Ig A (КДЦ Педиатрии)</t>
  </si>
  <si>
    <t>А09.05.054.007</t>
  </si>
  <si>
    <t>Ig M (КДЦ Педиатрии)</t>
  </si>
  <si>
    <t>А09.19.001.002</t>
  </si>
  <si>
    <t>Анализ кала на скрытую кровь (КДЦ Педиатрии)</t>
  </si>
  <si>
    <t>А09.28.006.001</t>
  </si>
  <si>
    <t>Определение креатинина в моче (КДЦ Педиатрии)</t>
  </si>
  <si>
    <t>А09.28.027.001</t>
  </si>
  <si>
    <t>Исследование активности амилазы в моче (КДЦ Педиатрии)</t>
  </si>
  <si>
    <t>А11.05.001.001</t>
  </si>
  <si>
    <t>Забор крови из пальца (КДЦ Педиатрии)</t>
  </si>
  <si>
    <t>А11.12.009.001</t>
  </si>
  <si>
    <t>Забор крови из вены (КДЦ Педиатрии)</t>
  </si>
  <si>
    <t>А12.05.027.002</t>
  </si>
  <si>
    <t>Определение протромбинового индекса (КДЦ Педиатрии)</t>
  </si>
  <si>
    <t>А26.01.019</t>
  </si>
  <si>
    <t>Исследование соскоба на энтеробиоз (КДЦ Педиатрии)</t>
  </si>
  <si>
    <t>А26.01.023.001</t>
  </si>
  <si>
    <t>Исследование на патогенные грибы (ногти, кожа) (КДЦ Педиатрии)</t>
  </si>
  <si>
    <t>А26.19.008.001</t>
  </si>
  <si>
    <t>Общий анализ кала (КДЦ Педиатрии)</t>
  </si>
  <si>
    <t>А26.19.010.002</t>
  </si>
  <si>
    <t>Обнаружение яиц гельминтов (КДЦ Педиатрии)</t>
  </si>
  <si>
    <t>А26.26.001.001</t>
  </si>
  <si>
    <t>Исследование мазка на флору из конъюнктивальной полости (КДЦ Педиатрии)</t>
  </si>
  <si>
    <t>В03.005.006.001</t>
  </si>
  <si>
    <t>Коагулограмма расширенная (КДЦ Педиатрии)</t>
  </si>
  <si>
    <t>В03.005.006.001.001</t>
  </si>
  <si>
    <t>Время свертываемости крови (КДЦ Педиатрии)</t>
  </si>
  <si>
    <t>В03.005.006.001.002</t>
  </si>
  <si>
    <t>Определение АЧТВ (КДЦ Педиатрии)</t>
  </si>
  <si>
    <t>В03.016.002.003</t>
  </si>
  <si>
    <t>Клинический анализ крови (КДЦ Педиатрии)</t>
  </si>
  <si>
    <t>В03.016.002.004</t>
  </si>
  <si>
    <t>Подсчет ретикулоцитов в гематологическом мазке (КДЦ Педиатрии)</t>
  </si>
  <si>
    <t>В03.016.002.005</t>
  </si>
  <si>
    <t>Подсчет базофильной зернистости (КДЦ Педиатрии)</t>
  </si>
  <si>
    <t>В03.016.004.006</t>
  </si>
  <si>
    <t>Анализ крови биохимический 10 показателей (КДЦ Педиатрии)</t>
  </si>
  <si>
    <t>В03.016.006.001</t>
  </si>
  <si>
    <t>Анализ мочи общий (КДЦ Педиатрии)</t>
  </si>
  <si>
    <t>В03.016.014.001</t>
  </si>
  <si>
    <t>Аанализ мочи по Нечипоренко (КДЦ Педиатрии)</t>
  </si>
  <si>
    <t>В03.016.015.001</t>
  </si>
  <si>
    <t>Анализ мочи по Зимницкому (КДЦ Педиатрии)</t>
  </si>
  <si>
    <t>Манипуляции и исследования врача-отолиноларинголога</t>
  </si>
  <si>
    <t>А05.25.002.002</t>
  </si>
  <si>
    <t>Исследование вызванной отоакустической эмиссии (КДЦ Педиатрии)</t>
  </si>
  <si>
    <t>А11.08.020</t>
  </si>
  <si>
    <t>Анемизация слизистой оболочки полости носа (КДЦ Педиатрии)</t>
  </si>
  <si>
    <t>А11.08.021.001</t>
  </si>
  <si>
    <t>Промывание ППН и носоглотки методом перемещения без введения лекарственных препаратов (1 процедура) (КДЦ Педиатрии)</t>
  </si>
  <si>
    <t>А11.08.023.001</t>
  </si>
  <si>
    <t>Инстилляция и аппликация лекарственными растворами (КДЦ Педиатрии)</t>
  </si>
  <si>
    <t>А14.25.001.003</t>
  </si>
  <si>
    <t>Туалет наружного слухового прохода (КДЦ Педиатрии)</t>
  </si>
  <si>
    <t>А16.01.012.004</t>
  </si>
  <si>
    <t>Вскрытие фурункула мягких тканей носа (КДЦ Педиатрии)</t>
  </si>
  <si>
    <t>А16.08.011.001</t>
  </si>
  <si>
    <t>Удаление инородного тела носа 1 категории сложности (КДЦ Педиатрии)</t>
  </si>
  <si>
    <t>А16.08.011.002</t>
  </si>
  <si>
    <t>Удаление инородного тела носа 2 категории сложности (КДЦ Педиатрии)</t>
  </si>
  <si>
    <t>А16.08.016.001</t>
  </si>
  <si>
    <t>Промывание небных миндалин (КДЦ Педиатрии)</t>
  </si>
  <si>
    <t>А16.25.001</t>
  </si>
  <si>
    <t>Дренирование фурункула наружного уха (КДЦ Педиатрии)</t>
  </si>
  <si>
    <t>А16.25.008.002</t>
  </si>
  <si>
    <t>Удаление ушной серы (серной пробки с одной стороны) (КДЦ Педиатрии)</t>
  </si>
  <si>
    <t>А16.25.008.003</t>
  </si>
  <si>
    <t>Удаление ушной серы повышенной сложности (КДЦ Педиатрии)</t>
  </si>
  <si>
    <t>А16.25.008.004</t>
  </si>
  <si>
    <t>Удаление инородного тела слухового прохода 1 категории сложности (КДЦ Педиатрии)</t>
  </si>
  <si>
    <t>А16.25.008.005</t>
  </si>
  <si>
    <t>Удаление инородного тела слухового прохода 2 категории сложности (КДЦ Педиатрии)</t>
  </si>
  <si>
    <t>Манипуляции врача-стоматолога</t>
  </si>
  <si>
    <t>В01.065.005.001</t>
  </si>
  <si>
    <t>Профилактический осмотр стоматолога (КДЦ Педиатрии)</t>
  </si>
  <si>
    <t>Дерматовенерология (педиатрия)</t>
  </si>
  <si>
    <t>А03.01.001.001</t>
  </si>
  <si>
    <t>Дерматоскопия образований кожи (1 элемент) (КДЦ Педиатрии)</t>
  </si>
  <si>
    <t>А02.01.006.003</t>
  </si>
  <si>
    <t>Исследование кожи под лампой Вуда (КДЦ Педиатрии)</t>
  </si>
  <si>
    <t>Общие манипуляции и процедуры</t>
  </si>
  <si>
    <t>А11.01.009.001</t>
  </si>
  <si>
    <t>Взятие соскоба с кожи/ногтевой пластины(выявление грибковой инфекции) (КДЦ Педиатрии)</t>
  </si>
  <si>
    <t>А11.01.009.002</t>
  </si>
  <si>
    <t>Взятие мазка из зева, носа и уха (КДЦ Педиатрии)</t>
  </si>
  <si>
    <t>А11.02.002.007</t>
  </si>
  <si>
    <t>Вакцинация (манипуляция) (КДЦ Педиатрии)</t>
  </si>
  <si>
    <t>А11.19.011.001</t>
  </si>
  <si>
    <t>Взятие соскоба на энтеробиоз (КДЦ Педиатрии)</t>
  </si>
  <si>
    <t>А12.26.002.001</t>
  </si>
  <si>
    <t>Постановка пробы Манту (2 ТЕ) (КДЦ Педиатрии)</t>
  </si>
  <si>
    <t>А12.26.002.002</t>
  </si>
  <si>
    <t>Диаскин-тест (КДЦ Педиатрии)</t>
  </si>
  <si>
    <t>А11.07.030</t>
  </si>
  <si>
    <t>Взятие биологического материала медицинской сестрой на дому, без учета стоимости анализа (КДЦ Педиатрии)</t>
  </si>
  <si>
    <t>Детский массаж</t>
  </si>
  <si>
    <t>А21.01.005</t>
  </si>
  <si>
    <t>Массаж волосистой части головы (КДЦ Педиатрии)</t>
  </si>
  <si>
    <t>А21.30.002</t>
  </si>
  <si>
    <t>Общий массаж у детей до 1 года (35 мин - 1 сеанс)</t>
  </si>
  <si>
    <t>А21.30.002.001</t>
  </si>
  <si>
    <t>Общий массаж на дому детям до года (35 мин)</t>
  </si>
  <si>
    <t>А21.30.002.002</t>
  </si>
  <si>
    <t>Общий массаж детям от 1 года до 7 лет (45 мин)</t>
  </si>
  <si>
    <t>А21.30.002.003</t>
  </si>
  <si>
    <t>Общий массаж детям от 7 лет до 14 лет (45 мин)</t>
  </si>
  <si>
    <t>А21.30.002.004</t>
  </si>
  <si>
    <t>Общий массаж детям от 15 лет до 17 лет (45 мин)</t>
  </si>
  <si>
    <t>А21.30.002.005</t>
  </si>
  <si>
    <t>Общий детский массаж на дому ***</t>
  </si>
  <si>
    <t>***за МКАКД +100,00 руб./км</t>
  </si>
  <si>
    <t>Логопед</t>
  </si>
  <si>
    <t>А21.01.010.001</t>
  </si>
  <si>
    <t>Логопедический массаж 1 занятие (КДЦ Педиатрии)</t>
  </si>
  <si>
    <t>А21.01.010.002</t>
  </si>
  <si>
    <t>Логопедических массаж с использованием зондов (КДЦ Педиатрии)</t>
  </si>
  <si>
    <t>В01.080.014</t>
  </si>
  <si>
    <t>Консультация логопеда-дефектолога (КДЦ Педиатрии)</t>
  </si>
  <si>
    <t>В05.069.013</t>
  </si>
  <si>
    <t>Занятие с использованием логопедических программ (КДЦ Педиатрии)</t>
  </si>
  <si>
    <t>В05.069.014</t>
  </si>
  <si>
    <t>Коррекционное занятие для детей с СДВГ (КДЦ Педиатрии)</t>
  </si>
  <si>
    <t>В05.069.015</t>
  </si>
  <si>
    <t>Занятие с дефектологом(постановка звуков) (КДЦ Педиатрии)</t>
  </si>
  <si>
    <t>В05.069.016</t>
  </si>
  <si>
    <t>Логоритмика (КДЦ Педиатрии)</t>
  </si>
  <si>
    <t>В05.069.017</t>
  </si>
  <si>
    <t>Занятие для ребенка с общим недоразвитием речи (КДЦ Педиатрии)</t>
  </si>
  <si>
    <t>В05.069.018</t>
  </si>
  <si>
    <t>Занятие для ребенка с задержкой речи (КДЦ Педиатрии)</t>
  </si>
  <si>
    <t>Психолог</t>
  </si>
  <si>
    <t>В01.070.009.001</t>
  </si>
  <si>
    <t>Первичный прием детского клинического психолога (сбор анамнестических сведений, психодиагностическое обследование, беседа с родителями), продолжительность 60 мин.</t>
  </si>
  <si>
    <t>В01.070.010.001</t>
  </si>
  <si>
    <t>Повторный прием детского клинического психолога (в течение 6 месяцев)</t>
  </si>
  <si>
    <t>А13.29.007.001.001</t>
  </si>
  <si>
    <t>Психологическая коррекция эмоциональных нарушений (индивидуальное занятие)</t>
  </si>
  <si>
    <t>В01.070.009.001.001</t>
  </si>
  <si>
    <t>Консультация детского нейропсихолога (сбор анамнестических сведений, нейропсихологическая диагностика, беседа с родителями), продолжительность 60 мин.</t>
  </si>
  <si>
    <t>А21.23.005.001</t>
  </si>
  <si>
    <t>Нейропсихологическая коррекция (индивидуальное занятие)</t>
  </si>
  <si>
    <t>Манипуляции и исследования врача-гинеколога (КДЦ Педиатрии)</t>
  </si>
  <si>
    <t>А11.20.005.005</t>
  </si>
  <si>
    <t>Взятие мазка для исследования микрофлоры / микробиоценоза из влагалища (до 18 лет) (КДЦ Педиатрии)</t>
  </si>
  <si>
    <t>А11.20.005.006</t>
  </si>
  <si>
    <t>Взятие мазка для исследования микрофлоры/ микробиоценоза из цервикальный канала (до 18 лет) (КДЦ Педиатрии)</t>
  </si>
  <si>
    <t>А11.20.005.007</t>
  </si>
  <si>
    <t>Взятие мазка для исследования микрофлоры /микробиоценоза из уретры (до 18 лет) (КДЦ Педиатрии)</t>
  </si>
  <si>
    <t>А11.20.005.008</t>
  </si>
  <si>
    <t>Взятие мазка на цитологическое исследование с шейки матки , цервикального канала (до 18 лет) (КДЦ Педиатрии)</t>
  </si>
  <si>
    <t>А11.20.005.009</t>
  </si>
  <si>
    <t>Взятие мазка на ИППП или ВПЧ (до 18 лет) (КДЦ Педиатрии)</t>
  </si>
  <si>
    <t>Вызов на дом</t>
  </si>
  <si>
    <t>В04.031.005</t>
  </si>
  <si>
    <t>Вызов педиатра на дом (СЗАО)</t>
  </si>
  <si>
    <t>В04.031.006</t>
  </si>
  <si>
    <t>Вызов педиатра на дом (САО, ЗАО, ЦАО)</t>
  </si>
  <si>
    <t>В04.031.007</t>
  </si>
  <si>
    <t>Вызов педиатра на дом (ЮЗАО, СВАО, ЮАО)</t>
  </si>
  <si>
    <t>В04.031.008</t>
  </si>
  <si>
    <t>Вызов педиатра на дом (ЮВАО, ВАО)</t>
  </si>
  <si>
    <t>В04.070.035</t>
  </si>
  <si>
    <t>Вызов на дом врачей специалистов (педиатрия)</t>
  </si>
  <si>
    <t>****Вызов врача на дом за МКАД+100,00 руб./км</t>
  </si>
  <si>
    <t>Вакцинация</t>
  </si>
  <si>
    <t>В04.014.004.001</t>
  </si>
  <si>
    <t>Вакцинация Пентаксим (ИПВ+АаКДС+Хиб) (КДЦ Педиатрии)</t>
  </si>
  <si>
    <t>В04.014.004.002</t>
  </si>
  <si>
    <t>Вакцинация Инфанрикс-Гекса (ИПВ+АаКДС+Хиб+ВГВ) (КДЦ Педиатрии)</t>
  </si>
  <si>
    <t>В04.014.004.003</t>
  </si>
  <si>
    <t>Вакцинация Превенар-13 (против пневмококка) (КДЦ Педиатрии)</t>
  </si>
  <si>
    <t>В04.014.004.004</t>
  </si>
  <si>
    <t>Вакцинация Пневмовакс 23 (КДЦ Педиатрии)</t>
  </si>
  <si>
    <t>В04.014.004.005</t>
  </si>
  <si>
    <t>Вакцинация Хаврикс 720 (против гепатита А) (КДЦ Педиатрии)</t>
  </si>
  <si>
    <t>В04.014.004.006</t>
  </si>
  <si>
    <t>Вакцинация Вактривир (корь, краснуха,паротит) (КДЦ Педиатрии)</t>
  </si>
  <si>
    <t>В04.014.004.007</t>
  </si>
  <si>
    <t>Вакцинация БиВак (ОПВ) (КДЦ Педиатрии)</t>
  </si>
  <si>
    <t>В04.014.004.008</t>
  </si>
  <si>
    <t>Вакцинация Ультрикс квадри (против гриппа) (КДЦ Педиатрии)</t>
  </si>
  <si>
    <t>В04.014.004.009</t>
  </si>
  <si>
    <t>Вакцинация Вакцинация Флю-М (против гриппа) (КДЦ Педиатрии)</t>
  </si>
  <si>
    <t>В04.014.004.010</t>
  </si>
  <si>
    <t>Вакцинация Менактра (против менингококковой инфекции) (КДЦ Педиатрии)</t>
  </si>
  <si>
    <t>В04.014.004.011</t>
  </si>
  <si>
    <t>Вакцинация Гардасил (против ВПЧ) (КДЦ Педиатрии)</t>
  </si>
  <si>
    <t>В04.014.004.012</t>
  </si>
  <si>
    <t>Вакцинация АДС-М (КДЦ Педиатрии)</t>
  </si>
  <si>
    <t>В04.014.004.013</t>
  </si>
  <si>
    <t>Вакцинация АДАСЕЛЬ (КДЦ Педиатрии)</t>
  </si>
  <si>
    <t>В04.014.004.014</t>
  </si>
  <si>
    <t>Вакцинация против гепатита В (КДЦ Педиатрии)</t>
  </si>
  <si>
    <t>В04.014.004.015</t>
  </si>
  <si>
    <t>Вакцинация АС (КДЦ Педиатрии)</t>
  </si>
  <si>
    <t>В04.014.004.016</t>
  </si>
  <si>
    <t>Вакцинация Клещ-Э-вак (против клещевого энцефалита) (КДЦ Педиатрии)</t>
  </si>
  <si>
    <t>В04.014.004.017</t>
  </si>
  <si>
    <t>Вакцинация ИПВ (КДЦ Педиатрии)</t>
  </si>
  <si>
    <t>В04.014.004.018</t>
  </si>
  <si>
    <t>Вакцинация против коклюша, дифтерии, столбняка вакциной «Адасель»</t>
  </si>
  <si>
    <t>В04.014.004.019</t>
  </si>
  <si>
    <t>Вакцинация «Варилрикс» (против ветряной оспы) (КДЦ Педиатрии)</t>
  </si>
  <si>
    <t>Иммунологические исследования КДЦ Педиатрии</t>
  </si>
  <si>
    <t>А26.06.062.001</t>
  </si>
  <si>
    <t>Описторхос - IgM</t>
  </si>
  <si>
    <t>А26.06.062.002</t>
  </si>
  <si>
    <t>Описторхос - IgG</t>
  </si>
  <si>
    <t>А26.06.019.001</t>
  </si>
  <si>
    <t>Трихинелла - IgM</t>
  </si>
  <si>
    <t>А26.06.019.002</t>
  </si>
  <si>
    <t>Трихинелла - IgG</t>
  </si>
  <si>
    <t>А26.06.024.001</t>
  </si>
  <si>
    <t>Эхинококк - IgM</t>
  </si>
  <si>
    <t>А26.06.024</t>
  </si>
  <si>
    <t>Эхинококк - IgG</t>
  </si>
  <si>
    <t>А26.06.080.001</t>
  </si>
  <si>
    <t>Токсокара - IgM</t>
  </si>
  <si>
    <t>А26.06.080.002</t>
  </si>
  <si>
    <t>Токсокара - IgG</t>
  </si>
  <si>
    <t>А26.06.121.001</t>
  </si>
  <si>
    <t>Аскарида - IgM</t>
  </si>
  <si>
    <t>А26.06.121.002</t>
  </si>
  <si>
    <t>Аскарида - IgG</t>
  </si>
  <si>
    <t>А26.06.032.001</t>
  </si>
  <si>
    <t>Лямблия - IgM</t>
  </si>
  <si>
    <t>А26.06.032.002</t>
  </si>
  <si>
    <t>Лямблия - IgG</t>
  </si>
  <si>
    <t>А26.06.032</t>
  </si>
  <si>
    <t>Лямблия (суммарные антитела IgА, IgM, IgG)</t>
  </si>
  <si>
    <t>А26.06.045</t>
  </si>
  <si>
    <t>Вирус простого герпеса 1 и 2 типа</t>
  </si>
  <si>
    <t>А26.06.045.004</t>
  </si>
  <si>
    <t>Вирус простого герпеса 1 типа IgM</t>
  </si>
  <si>
    <t>А26.06.045.005</t>
  </si>
  <si>
    <t>Вирус простого герпеса 1 типа, IgG</t>
  </si>
  <si>
    <t>А26.06.045.006</t>
  </si>
  <si>
    <t>Вирус простого герпеса 2 типа IgM</t>
  </si>
  <si>
    <t>А26.06.045.007</t>
  </si>
  <si>
    <t>Вирус простого герпеса 2 типа IgG</t>
  </si>
  <si>
    <t>А26.06.140</t>
  </si>
  <si>
    <t>Вирус герпеса человека 8 типа IgG</t>
  </si>
  <si>
    <t>А26.06.047</t>
  </si>
  <si>
    <t>Вирус герпеса человека 6 типа IgG</t>
  </si>
  <si>
    <t>А26.06.031.001</t>
  </si>
  <si>
    <t>Вирус Эпштейна -Барр: IgG к ядерному антигену NA</t>
  </si>
  <si>
    <t>А26.06.030.001</t>
  </si>
  <si>
    <t>Вирус Эпштейна -Барр: IgG к раннему антигену EA</t>
  </si>
  <si>
    <t>А26.06.029.003</t>
  </si>
  <si>
    <t>Вирус Эпштейна - Барр: IgM и IgG к капсидному антигену VCA</t>
  </si>
  <si>
    <t>А26.06.141</t>
  </si>
  <si>
    <t>Вирус Варицелла-Зостер IgM</t>
  </si>
  <si>
    <t>А26.06.142</t>
  </si>
  <si>
    <t>Вирус Варицелла-Зостер IgG</t>
  </si>
  <si>
    <t>А26.06.022.004</t>
  </si>
  <si>
    <t>Цитомегаловирус IgM</t>
  </si>
  <si>
    <t>А26.06.022.005</t>
  </si>
  <si>
    <t>Цитомегаловирус IgG</t>
  </si>
  <si>
    <t>А26.06.056.003</t>
  </si>
  <si>
    <t>Вирус кори- IgG</t>
  </si>
  <si>
    <t>А26.06.112.001</t>
  </si>
  <si>
    <t>Вирус паротита- IgG</t>
  </si>
  <si>
    <t>А26.06.034.002</t>
  </si>
  <si>
    <t>Вирус гепатита А -IgG</t>
  </si>
  <si>
    <t>А26.06.071.001</t>
  </si>
  <si>
    <t>Вирус краснухи - IgG</t>
  </si>
  <si>
    <t>А26.06.143</t>
  </si>
  <si>
    <t>Определение РНК вирусов гриппа А/В</t>
  </si>
  <si>
    <t>А26.06.144</t>
  </si>
  <si>
    <t>Определение РНК вирусов гриппа A/H1-свиной</t>
  </si>
  <si>
    <t>Центр эстетической реабилитации и кожной патологии</t>
  </si>
  <si>
    <t>КОНСУЛЬТАЦИИ</t>
  </si>
  <si>
    <t>В01.008.001.001</t>
  </si>
  <si>
    <t>Прием (осмотр, консультация) врача-дерматовенеролога первичный</t>
  </si>
  <si>
    <t>В01.008.002.001</t>
  </si>
  <si>
    <t>Прием (осмотр, консультация) врача-дерматовенеролога повторный</t>
  </si>
  <si>
    <t>В01.008.001.001.1</t>
  </si>
  <si>
    <t>Прием (осмотр, консультация) врача-дерматовенеролога с разработкой индивидуальной программы коррекции/лечения</t>
  </si>
  <si>
    <t>В01.008.001.002</t>
  </si>
  <si>
    <t>Прием (осмотр, консультация) врача-дерматовенеролога, врача-онколога (кандидата медицинских наук, врача высшей категории) первичный</t>
  </si>
  <si>
    <t>В01.008.002.002</t>
  </si>
  <si>
    <t>Прием (осмотр, консультация) врача-дерматовенеролога, врача-онколога (кандидата медицинских наук, врача высшей категории) повторный</t>
  </si>
  <si>
    <t>В01.008.001.003</t>
  </si>
  <si>
    <t>Прием (осмотр, консультация) врача-дерматовенеролога (д.м.н./ профессора/зав. отделением зав. кабинетом) первичный</t>
  </si>
  <si>
    <t>В01.008.002.003</t>
  </si>
  <si>
    <t>Прием (осмотр, консультация) врача-дерматовенеролога (д.м.н./ профессора/ зав. отделением/зав. кабинетом) повторный</t>
  </si>
  <si>
    <t>В01.008.003.001</t>
  </si>
  <si>
    <t>Прием (осмотр, консультация) врача-косметолога первичный</t>
  </si>
  <si>
    <t>В01.008.003.001.1</t>
  </si>
  <si>
    <t>Прием (осмотр, консультация) врача-косметолога с разработкой индивидуальной программы коррекции/лечения повторный</t>
  </si>
  <si>
    <t>В01.008.004.001</t>
  </si>
  <si>
    <t>Прием (осмотр, консультация) врача-косметолога, повторный</t>
  </si>
  <si>
    <t>В01.008.003.002</t>
  </si>
  <si>
    <t>Прием (осмотр, консультация) врача-косметолога (кандидата медицинских наук, врача высшей категории) первичный</t>
  </si>
  <si>
    <t>В01.008.003.002.1</t>
  </si>
  <si>
    <t>Прием (осмотр, консультация) врача-косметолога (кандидата медицинских наук, врача высшей категории) с разработкой индивидуальной программы коррекции/лечения</t>
  </si>
  <si>
    <t>В01.008.004.003</t>
  </si>
  <si>
    <t>Прием (осмотр, консультация) врача-косметолога (кандидата медицинских наук, врача высшей категории) повторный</t>
  </si>
  <si>
    <t>В01.008.003.003</t>
  </si>
  <si>
    <t>Прием (осмотр, консультация) врача-косметолога (д.м.н., профессора) первичный</t>
  </si>
  <si>
    <t>В01.008.003.003.1</t>
  </si>
  <si>
    <t>Прием (осмотр, консультация) врача-косметолога (д.м.н., профессора) с разработкой индивидуальной программы коррекции/лечения</t>
  </si>
  <si>
    <t>В01.008.004.004</t>
  </si>
  <si>
    <t>Прием (осмотр, консультация) врача-косметолога (д.м.н., профессора) повторный</t>
  </si>
  <si>
    <t>В01.008.004.002</t>
  </si>
  <si>
    <t>Прием (осмотр, консультация) врача- косметолога перед/после проведения процедур</t>
  </si>
  <si>
    <t>МАНИПУЛЯЦИИ В ПРОЦЕДУРНОМ КАБИНЕТЕ</t>
  </si>
  <si>
    <t>А11.12.009.1</t>
  </si>
  <si>
    <t>Взятие крови из периферической вены</t>
  </si>
  <si>
    <t>А11.12.003</t>
  </si>
  <si>
    <t>Внутривенное введение лекарственных средств</t>
  </si>
  <si>
    <t>А11.02.002</t>
  </si>
  <si>
    <t>Внутримышечное введение лекарственных средств</t>
  </si>
  <si>
    <t>А11.01.002</t>
  </si>
  <si>
    <t>Подкожное введение лекарственных средств</t>
  </si>
  <si>
    <t>А11.01.003.001</t>
  </si>
  <si>
    <t>Внутрикожное введение лекарственных средств</t>
  </si>
  <si>
    <t>А11.01.010</t>
  </si>
  <si>
    <t>Инъекционное введение лекарственных средств в очаг поражения кожи</t>
  </si>
  <si>
    <t>А03.01.001</t>
  </si>
  <si>
    <t>Осмотр кожи под увеличением (дерматоскопия)</t>
  </si>
  <si>
    <t>А11.01.014</t>
  </si>
  <si>
    <t>Накожное применение лекарственных препаратов</t>
  </si>
  <si>
    <t>А15.01.001</t>
  </si>
  <si>
    <t>Наложение повязки при нарушении целостности кожных покровов</t>
  </si>
  <si>
    <t>А11.01.001</t>
  </si>
  <si>
    <t>Биопсия кожи</t>
  </si>
  <si>
    <t>А11.01.009</t>
  </si>
  <si>
    <t>Соскоб кожи</t>
  </si>
  <si>
    <t>А11.01.019</t>
  </si>
  <si>
    <t>Получение соскоба/мазка-отпечатка с эрозивно-язвенных элементов кожи и слизистых оболочек</t>
  </si>
  <si>
    <t>А02.01.006.001</t>
  </si>
  <si>
    <t>Люминесцентная диагностика кожи (осмотр под лампой Вуда)</t>
  </si>
  <si>
    <t>А02.01.006.002</t>
  </si>
  <si>
    <t>Диагностика и фотофиксация состояния кожи (аппарат Reveal)</t>
  </si>
  <si>
    <t>КЛИНИЧЕСКАЯ МИКОЛОГИЯ</t>
  </si>
  <si>
    <t>В05.008.001.018.001</t>
  </si>
  <si>
    <t xml:space="preserve">Обработка кожи стоп при грибковых инфекциях (кожа подошв, кожа пальцев, ногти) 2 степени сложности </t>
  </si>
  <si>
    <t>В05.008.001.018.002</t>
  </si>
  <si>
    <t xml:space="preserve">Обработка кожи стоп при грибковых инфекциях (кожа подошв, кожа пальцев, ногти) 3 степени сложности </t>
  </si>
  <si>
    <t>В05.008.001.018.003</t>
  </si>
  <si>
    <t xml:space="preserve">Обработка кожи стоп при грибковых инфекциях (кожа подошв, кожа пальцев, ногти) 3 + степени сложности </t>
  </si>
  <si>
    <t>В05.008.001.019.001</t>
  </si>
  <si>
    <t>Удаление стержневой мозоли (одной)</t>
  </si>
  <si>
    <t>А23.01.800.002</t>
  </si>
  <si>
    <t>Лечебная аппаратная обработка ногтевых лож и пластин кистей/стоп 1 категории</t>
  </si>
  <si>
    <t>А23.01.800.002.001</t>
  </si>
  <si>
    <t>Лечебная аппаратная обработка ногтевых лож и пластин кистей/стоп 2 категории</t>
  </si>
  <si>
    <t>А23.01.800.002.002</t>
  </si>
  <si>
    <t xml:space="preserve">Лечебная аппаратная обработка ногтевых лож и пластин кистей/стоп 3 категории </t>
  </si>
  <si>
    <t>А11.01.020</t>
  </si>
  <si>
    <t>Взятие образца биологического материала из очагов поражения на патологический грибок</t>
  </si>
  <si>
    <t>В05.008.001.015</t>
  </si>
  <si>
    <t>Обработка ногтевой пластины при грибковой инфекции 1 степени сложности (1 единица)</t>
  </si>
  <si>
    <t>В05.008.001.016</t>
  </si>
  <si>
    <t>Обработка ногтевой пластины при грибковой инфекции 2 степени сложности (1 единица)</t>
  </si>
  <si>
    <t>В05.008.001.017</t>
  </si>
  <si>
    <t>Обработка ногтевой пластины при грибковой инфекции 3 степени сложности(1 единица)</t>
  </si>
  <si>
    <t>В05.008.001.018</t>
  </si>
  <si>
    <t xml:space="preserve">Обработка кожи стоп при грибковых инфекциях (кожа подошв, кожа пальцев, ногти) 1 степени сложности </t>
  </si>
  <si>
    <t>В05.008.001.019</t>
  </si>
  <si>
    <t>Удаление мозоли (одной)</t>
  </si>
  <si>
    <t>В05.008.001.020</t>
  </si>
  <si>
    <t xml:space="preserve">Обработка трещин в области стоп ( за 1 единицу) </t>
  </si>
  <si>
    <t>В05.008.001.021</t>
  </si>
  <si>
    <t>Установка копалина при вросшем ногте</t>
  </si>
  <si>
    <t>А23.01.800.001</t>
  </si>
  <si>
    <t>Удаление и обработка свободного края ногтевых пластин</t>
  </si>
  <si>
    <t>А23.01.800.003</t>
  </si>
  <si>
    <t>Лечебная аппаратная обработка стоп (включает в себя обработку кожи и ногтей стоп с отягощениями/осложнениями)</t>
  </si>
  <si>
    <t>А23.01.800.006</t>
  </si>
  <si>
    <t>Нехирургическая аппаратная обработка подошвенного гиперкератоза (1 элемент)</t>
  </si>
  <si>
    <t>А23.01.800.006.001</t>
  </si>
  <si>
    <t>Нехирургическая обработка подошвенной бородавки до 0,5 см</t>
  </si>
  <si>
    <t>А23.01.800.006.002</t>
  </si>
  <si>
    <t>Нехирургическая обработка подошвенной бородавки до 1 см</t>
  </si>
  <si>
    <t>А23.01.800.006.003</t>
  </si>
  <si>
    <t>Нехирургическая обработка подошвенной бородавки от 1 до 2 см</t>
  </si>
  <si>
    <t>А23.01.800.006.004</t>
  </si>
  <si>
    <t xml:space="preserve">Нехирургическая обработка подошвенной бородавки более 2 см </t>
  </si>
  <si>
    <t>А23.01.800.007</t>
  </si>
  <si>
    <t>Не хирургическая аппаратная обработка ногтевых пластин с дистрофическими изменениями (10 ед.)</t>
  </si>
  <si>
    <t>А23.01.800.008</t>
  </si>
  <si>
    <t>Нехирургическая аппаратная чистка патологически измененных ногтей при микозах(10 ед.)</t>
  </si>
  <si>
    <t>А23.01.800.009</t>
  </si>
  <si>
    <t>Аппаратная обработка ногтевой пластины при тотальном изменении(1ед)</t>
  </si>
  <si>
    <t>А23.01.800.010</t>
  </si>
  <si>
    <t>Аппаратная обработка ногтевой пластины при частичном изменении (1ед.)</t>
  </si>
  <si>
    <t>А23.01.800.021</t>
  </si>
  <si>
    <t>Нанесение защитного лечебного покрытия на ногтевые пластины (без учета материала)</t>
  </si>
  <si>
    <t>А11.20.005</t>
  </si>
  <si>
    <t>Получение влагалищного мазка</t>
  </si>
  <si>
    <t>А11.20.025</t>
  </si>
  <si>
    <t>Получение соскоба с шейки матки</t>
  </si>
  <si>
    <t>А11.20.002</t>
  </si>
  <si>
    <t>Получение цервикального мазка</t>
  </si>
  <si>
    <t>А11.28.006.001</t>
  </si>
  <si>
    <t>Получение соскоба из уретры</t>
  </si>
  <si>
    <t>А11.20.039</t>
  </si>
  <si>
    <t>Получение соскоба с вульвы</t>
  </si>
  <si>
    <t>А11.19.011</t>
  </si>
  <si>
    <t>Получение отделяемого из прямой кишки</t>
  </si>
  <si>
    <t>А11.20.012</t>
  </si>
  <si>
    <t>Микроспринцевание (ирригация) влагалища</t>
  </si>
  <si>
    <t>А11.20.013</t>
  </si>
  <si>
    <t>Тампонирование лечебное влагалища</t>
  </si>
  <si>
    <t>А11.20.024</t>
  </si>
  <si>
    <t>Введение лекарственных препаратов интравагинально</t>
  </si>
  <si>
    <t>А11.01.013</t>
  </si>
  <si>
    <t>Интимная контурная пластика</t>
  </si>
  <si>
    <t>Местная анестезия в дерматовенерологии</t>
  </si>
  <si>
    <t>В01.003.004.004.001</t>
  </si>
  <si>
    <t xml:space="preserve">Местная анестезия в дерматовенерологии ( крем) </t>
  </si>
  <si>
    <t>В01.003.004.004.003</t>
  </si>
  <si>
    <t>Местная анестезия в дерматовенерологии Аэрозоль «Лидокаин» 10%</t>
  </si>
  <si>
    <t>В01.003.004.004.004</t>
  </si>
  <si>
    <t>Аппликационная анестезия в косметологии  (крем, 1 зона)</t>
  </si>
  <si>
    <t>Инфильтрационная анестезия</t>
  </si>
  <si>
    <t>В01.003.004.005.001</t>
  </si>
  <si>
    <t>Инфильтрационная анестезия Инъекция препарата «Лидокаин» 2%,2 мл</t>
  </si>
  <si>
    <t>В01.003.004.005.002</t>
  </si>
  <si>
    <t>Инфильтрационная анестезия Инъекция препарата «Артикаин» 1%,</t>
  </si>
  <si>
    <t>В01.003.004.002.001</t>
  </si>
  <si>
    <t>Проводниковая анестезия Инъекция препарата «Лидокаин» 2%</t>
  </si>
  <si>
    <t>В01.003.004.002.002</t>
  </si>
  <si>
    <t>Проводниковая анестезия Инъекция препарата «Ультракаин» 1%</t>
  </si>
  <si>
    <t>Криодеструкция:</t>
  </si>
  <si>
    <t>А24.01.004.001</t>
  </si>
  <si>
    <t>Криодеструкция: Единичное образование размером не более 0,5 см (за 1 ед.)</t>
  </si>
  <si>
    <t>А24.01.004.004.001</t>
  </si>
  <si>
    <t>Криодеструкция: свыше 20 элементов за 1 элемент  (1 процедура)</t>
  </si>
  <si>
    <t>А24.01.004.007</t>
  </si>
  <si>
    <t>Криодеструкция: Образование размером более 2 см² (за 1 ед)</t>
  </si>
  <si>
    <t>А24.01.004.008</t>
  </si>
  <si>
    <t>Криодеструкция: Образование размером более 3 см² (за 1 ед.)</t>
  </si>
  <si>
    <t>А24.01.004.002</t>
  </si>
  <si>
    <t>Криодеструкция: от 1 до 5 элементов (1 процедура)</t>
  </si>
  <si>
    <t>А24.01.004.003</t>
  </si>
  <si>
    <t>Криодеструкция: от 6 до 10 элементов (1 процедура)</t>
  </si>
  <si>
    <t>А24.01.004.004</t>
  </si>
  <si>
    <t>Криодеструкция: от  10 до 20  элементов (1 процедура)</t>
  </si>
  <si>
    <t>А24.01.004.005</t>
  </si>
  <si>
    <t>Криодеструкция: Образование размером до 1 см² (за 1 ед.)</t>
  </si>
  <si>
    <t>А24.01.004.006</t>
  </si>
  <si>
    <t>Криодеструкция: Образование размером более 1 см² (за 1 ед.)</t>
  </si>
  <si>
    <t>Электрокоагуляция ЭХВЧ-Медси</t>
  </si>
  <si>
    <t>А16.01.017.001.001</t>
  </si>
  <si>
    <t>Электрокоагуляция (ЭХВЧ-Медси): удаление мелких гемангиом, телеангиоэктазий, папиллом, акрохордонов, кератом до 0,5 см. (1 ед)</t>
  </si>
  <si>
    <t>А16.01.017.001.002</t>
  </si>
  <si>
    <t>Электрокоагуляция (ЭХВЧ-Медси): до 5 образований (1 ед)</t>
  </si>
  <si>
    <t>А16.01.017.001.003</t>
  </si>
  <si>
    <t>Электрокоагуляция (ЭХВЧ-Медси): до 10 образований (1 ед)</t>
  </si>
  <si>
    <t>А16.01.017.001.004</t>
  </si>
  <si>
    <t>Электрокоагуляция (ЭХВЧ-Медси): до 20 образований (1 ед)</t>
  </si>
  <si>
    <t>А16.01.017.001.005</t>
  </si>
  <si>
    <t>Электрокоагуляция (ЭХВЧ-Медси): более 20 образований (1 ед)</t>
  </si>
  <si>
    <t>А16.01.017.001.006</t>
  </si>
  <si>
    <t>Электрокоагуляция (ЭХВЧ-Медси): Элементы суммарной площадью до 1 см. (за 1 ед.)</t>
  </si>
  <si>
    <t>А16.01.017.001.007</t>
  </si>
  <si>
    <t>Электрокоагуляция (ЭХВЧ-Медси):Элементы суммарной площадью более 1 см. (за 1 ед.)</t>
  </si>
  <si>
    <t>  Радиоволновая деструкция (Сургитрон, Фотек)</t>
  </si>
  <si>
    <t>А16.01.017.002</t>
  </si>
  <si>
    <t>Радиоволновая деструкция (Сургитрон, Фотек): Удаление гемангиом, телеангиоэктазий, папиллом, акрохордонов, кератом до 0,5 см. (1 ед.)</t>
  </si>
  <si>
    <t>А16.01.017.003</t>
  </si>
  <si>
    <t>Радиоволновая деструкция (Сургитрон, Фотек): до 5 образований (1 ед.)</t>
  </si>
  <si>
    <t>А16.01.017.004</t>
  </si>
  <si>
    <t>Радиоволновая деструкция (Сургитрон, Фотек): до 10 образований (1 ед.)</t>
  </si>
  <si>
    <t>А16.01.017.005</t>
  </si>
  <si>
    <t>Радиоволновая деструкция (Сургитрон, Фотек): до 20 образований (1 ед.)</t>
  </si>
  <si>
    <t>А16.01.017.006</t>
  </si>
  <si>
    <t>Радиоволновая деструкция (Сургитрон, Фотек): более 20 образований (1 ед.)</t>
  </si>
  <si>
    <t>А16.01.017.007</t>
  </si>
  <si>
    <t>Радиоволновая деструкция (Сургитрон, Фотек): Элементы суммарной площадью до 1 см. (за 1 ед.)</t>
  </si>
  <si>
    <t>А16.01.017.008</t>
  </si>
  <si>
    <t>Радиоволновая деструкция (Сургитрон, Фотек): Элементы суммарной площадью более 1 см. (за 1 ед.)</t>
  </si>
  <si>
    <t>Лазерная деструкция тканей кожи (FotonА, Er:YАG)</t>
  </si>
  <si>
    <t>А22.01.003.001</t>
  </si>
  <si>
    <t>Лазерная деструкция тканей кожи (Fotona, Er:YAG): Удаление единичного новообразования (папилломы, кератомы) до 5 мм</t>
  </si>
  <si>
    <t>А22.01.003.002</t>
  </si>
  <si>
    <t>Лазерная деструкция тканей кожи (папилломы, кератомы (Fotona, Er:YAG): до 5 образований (1 ед.)</t>
  </si>
  <si>
    <t>А22.01.003.003</t>
  </si>
  <si>
    <t>Лазерная деструкция тканей кожи (папилломы, кератомы) (Fotona, Er:YAG): до 10 образований (1 ед.)</t>
  </si>
  <si>
    <t>А22.01.003.004</t>
  </si>
  <si>
    <t>Лазерная деструкция тканей кожи (папилломы, кератомы) (Fotona, Er:YAG): до 20 образований (1 ед.)</t>
  </si>
  <si>
    <t>А22.01.003.005</t>
  </si>
  <si>
    <t>Лазерная деструкция тканей кожи (папилломы, кератомы) (Fotona, Er:YAG): более 20 образований (1 ед.)</t>
  </si>
  <si>
    <t>А22.01.003.006</t>
  </si>
  <si>
    <t>Лазерная деструкция новообразований кожи (фибромы, невусы) (Fotona, Er:YAG): удаление единичного новообразования более 5 мм</t>
  </si>
  <si>
    <t>А22.01.003.007</t>
  </si>
  <si>
    <t>Лазерная деструкция новообразований кожи (фибромы, невусы) (Fotona, Er:YAG): удаление новообразования более 1 см</t>
  </si>
  <si>
    <t>А22.01.003.008</t>
  </si>
  <si>
    <t>Лазерная деструкция тканей кожи (Fotona, Er:YAG): удаление вульгарных бородавок 1 шт. до 1 см²</t>
  </si>
  <si>
    <t>А22.01.003.009</t>
  </si>
  <si>
    <t>Лазерная деструкция тканей кожи (Fotona, Er:YAG): удаление вульгарных бородавок 1 шт. более 1 см²</t>
  </si>
  <si>
    <t>А14.01.010.001</t>
  </si>
  <si>
    <t>Механическое удаление элементов контагиозного моллюска и милиумов: 1 элемент</t>
  </si>
  <si>
    <t>А14.01.010.002</t>
  </si>
  <si>
    <t>Механическое удаление элементов контагиозного моллюска и милиумов: от 2 до 5 элементов (1 процедура)</t>
  </si>
  <si>
    <t>А14.01.010.003</t>
  </si>
  <si>
    <t>Механическое удаление элементов контагиозного моллюска и милиумов: от 6 до 10 элементов (1 процедура)</t>
  </si>
  <si>
    <t>А14.01.010.004</t>
  </si>
  <si>
    <t>Механическое удаление элементов контагиозного моллюска и милиумов: свыше 10 элементов (1 процедура)</t>
  </si>
  <si>
    <t>А14.01.010.005</t>
  </si>
  <si>
    <t>Вскрытие инфильтрата (угревого элемента) кожи и подкожно-жировой клетчатки</t>
  </si>
  <si>
    <t>ИССЕЧЕНИЕ НОВООБРАЗОВАНИЙ КОЖИ</t>
  </si>
  <si>
    <t>А16.01.005.005</t>
  </si>
  <si>
    <t>Широкое иссечение новообразования кожи с реконструктивно-пластическим компонентом с наложением швов (без гистологического исследования) 1 категория сложности</t>
  </si>
  <si>
    <t>А16.01.005.005.1</t>
  </si>
  <si>
    <t>Широкое иссечение новообразования кожи с реконструктивно-пластическим компонентом с наложением швов (без гистологического исследования) 2 категория сложности</t>
  </si>
  <si>
    <t>А16.01.005.005.2</t>
  </si>
  <si>
    <t>Широкое иссечение новообразования кожи с реконструктивно-пластическим компонентом с наложением швов (без гистологического исследования) 3 категория сложности</t>
  </si>
  <si>
    <t>А22.01.007.01</t>
  </si>
  <si>
    <t>Фотодинамическая терапия при заболеваниях кожи, подкожно-жировой клетчатки, придатков кожи (1 зона)</t>
  </si>
  <si>
    <t>А20.01.005.1</t>
  </si>
  <si>
    <t>Фотобиомодуляция (1зона)</t>
  </si>
  <si>
    <t>ИНЪЕКЦИОННЫЕ ТЕХНОЛОГИИ В КОСМЕТОЛОГИИ</t>
  </si>
  <si>
    <t>Внутримышечное введение лекарственных препаратов</t>
  </si>
  <si>
    <t>А11.02.002.001</t>
  </si>
  <si>
    <t>Внутримышечное введение препаратов ботулотоксина типа А «Диспорт» для коррекции гиперактивности мимических мышц (1 Ед.)</t>
  </si>
  <si>
    <t>А11.02.002.002</t>
  </si>
  <si>
    <t>Внутрикожное введение препарата ботулотоксина типа А (Диспорт) для коррекции гипергидроза (1 Ед.)</t>
  </si>
  <si>
    <t>А11.02.002.003</t>
  </si>
  <si>
    <t>Внутримышечное введение препаратов ботулотоксина типа А «Релатокс» для коррекции гиперактивности мимических мышц (1 Ед.)</t>
  </si>
  <si>
    <t>А11.02.002.004</t>
  </si>
  <si>
    <t>Внутрикожное введение препарата ботулотоксина типа А(Релатокс) для коррекции гипергидроза (1 Ед.)</t>
  </si>
  <si>
    <t>Биоревитализация покровных тканей препаратами на основе гиалуроновой кислоты</t>
  </si>
  <si>
    <t>Лечение метаболических нарушений кожи внутридермальным введением препаратов</t>
  </si>
  <si>
    <t>IАL-system</t>
  </si>
  <si>
    <t>А11.01.003.002</t>
  </si>
  <si>
    <t>Лечение метаболических нарушений кожи внутридермальным введением препарата: IAL-system 1,1 мл</t>
  </si>
  <si>
    <t>А11.01.003.003</t>
  </si>
  <si>
    <t>Лечение метаболических нарушений кожи внутридермальным введением препарата: IAL-system ACP</t>
  </si>
  <si>
    <t>Meso - WhАrton P199</t>
  </si>
  <si>
    <t>А11.01.003.005</t>
  </si>
  <si>
    <t>Лечение метаболических нарушений кожи внутридермальным введением препарата: Meso-Wharton P199 1.5 мл</t>
  </si>
  <si>
    <t>А11.01.003.006</t>
  </si>
  <si>
    <t>Лечение метаболических нарушений кожи внутридермальным введением препарата: Meso-Xanthin F199 1,5 мл</t>
  </si>
  <si>
    <t>Revi</t>
  </si>
  <si>
    <t>А11.01.003.009</t>
  </si>
  <si>
    <t>Лечение метаболических нарушений кожи внутридермальным введением препарата: Revi Silk 1 мл</t>
  </si>
  <si>
    <t>А11.01.003.010</t>
  </si>
  <si>
    <t>Лечение метаболических нарушений кожи внутридермальным введением препарата: Revi Silk 2 мл</t>
  </si>
  <si>
    <t>А11.01.003.011</t>
  </si>
  <si>
    <t>Лечение метаболических нарушений кожи внутридермальным введением препарата: Revi strong 1 мл</t>
  </si>
  <si>
    <t>А11.01.003.012</t>
  </si>
  <si>
    <t>Лечение метаболических нарушений кожи внутридермальным введением препарата: Revi strong 2 мл</t>
  </si>
  <si>
    <t>А11.01.003.021</t>
  </si>
  <si>
    <t>Лечение метаболических нарушений кожи внутридермальным введением препарата: NCTF 135 HA Область лица, шеи и декольте, тыльной̆ поверхности кистей̆ 3,0 мл</t>
  </si>
  <si>
    <t>А11.01.003.023</t>
  </si>
  <si>
    <t>Лечение метаболических нарушений кожи внутридермальным введением препарата(Curacen): Область лица, шеи, декольте , тыльной поверхности кистей, волосистой части головы 2 мл</t>
  </si>
  <si>
    <t>А11.01.003.024</t>
  </si>
  <si>
    <t>Лечение метаболических нарушений кожи внутридермальным введением препарата(Curacen): Область лица, шеи, декольте , тыльной поверхности кистей, волосистой части головы 4 мл</t>
  </si>
  <si>
    <t>А11.01.003.031</t>
  </si>
  <si>
    <t>Лечение метаболических нарушений кожи внутридермальным введением препарата Hyalrepair 1,5 мл</t>
  </si>
  <si>
    <t>А11.01.003.032</t>
  </si>
  <si>
    <t>Лечение метаболических нарушений кожи внутридермальным введением препарата Plinest 2,0 мл</t>
  </si>
  <si>
    <t>А11.01.003.033</t>
  </si>
  <si>
    <t xml:space="preserve">Лечение метаболических нарушений кожи внутридермальным введением  препарата  Hyalrepair-02 DEEP 2,0 мл </t>
  </si>
  <si>
    <t>А11.01.003.034</t>
  </si>
  <si>
    <t>Лечение метаболических нарушений кожи внутридермальным введением  препарата  Hyalrepair-02 DEEP 1,5 мл</t>
  </si>
  <si>
    <t>А11.01.013.04</t>
  </si>
  <si>
    <t xml:space="preserve">Лечение метаболических нарушений  и дегидратации кожи введением препарата Cферогель Light  0,5 мл </t>
  </si>
  <si>
    <t>А11.01.013.05</t>
  </si>
  <si>
    <t xml:space="preserve">Лечение метаболических нарушений  и дегидратации кожи введением препарата Cферогель Light  1,0 мл </t>
  </si>
  <si>
    <t>А11.01.013.06</t>
  </si>
  <si>
    <t xml:space="preserve">Лечение метаболических нарушений  и дегидратации кожи введением препарата Cферогель Medium  0,5  мл </t>
  </si>
  <si>
    <t>А11.01.013.07</t>
  </si>
  <si>
    <t>Лечение метаболических нарушений  и дегидратации кожи введением препарата Cферогель Medium  1,0  мл - 19 500 руб</t>
  </si>
  <si>
    <t>Collost гель</t>
  </si>
  <si>
    <t>А11.01.013.01</t>
  </si>
  <si>
    <t xml:space="preserve">Лечение метаболических нарушений кожи (стрий, рубцов и возрастных изменений) введением препарата Collost micro </t>
  </si>
  <si>
    <t>А11.01.013.08</t>
  </si>
  <si>
    <t>Введение искусственных наполнителей в мягкие ткани          (Collost гель 7% 1,5 мл)</t>
  </si>
  <si>
    <t>Контурная пластика</t>
  </si>
  <si>
    <t>Внутрикожная контурная пластика:</t>
  </si>
  <si>
    <t>Препараты на основе гиалуроновой кислоты</t>
  </si>
  <si>
    <t>Fitogen</t>
  </si>
  <si>
    <t>А16.01.026.017</t>
  </si>
  <si>
    <t>Внутрикожная контурная пластика: Bio-expander (1 мл)</t>
  </si>
  <si>
    <t>А16.01.026.018</t>
  </si>
  <si>
    <t>Внутрикожная контурная пластика: IAL-system DUO (1 мл)</t>
  </si>
  <si>
    <t>Belotero</t>
  </si>
  <si>
    <t>А16.01.026.019</t>
  </si>
  <si>
    <t>Внутрикожная контурная пластика: Belotero soft (1 мл)</t>
  </si>
  <si>
    <t>А16.01.026.020</t>
  </si>
  <si>
    <t>Внутрикожная контурная пластика: Belotero intense (1 мл)</t>
  </si>
  <si>
    <t>А16.01.026.021</t>
  </si>
  <si>
    <t>Внутрикожная контурная пластика: Belotero balance (1 мл)</t>
  </si>
  <si>
    <t>А11.01.013.02</t>
  </si>
  <si>
    <t xml:space="preserve">Лечение метаболических нарушений  и дегидратации кожи введением препарата Belotero lips shape 0,6 мл </t>
  </si>
  <si>
    <t>А11.01.013.03</t>
  </si>
  <si>
    <t xml:space="preserve">Лечение метаболических нарушений  и дегидратации кожи введением препарата Belotero lips Сountur  0,6 мл </t>
  </si>
  <si>
    <t xml:space="preserve"> Regenyal </t>
  </si>
  <si>
    <t>А16.01.026.022</t>
  </si>
  <si>
    <t>Внутрикожная контурная пластика: Regenyal Super Idea/Regenyal Idea 1,0 мл</t>
  </si>
  <si>
    <t>Препараты на основе гидроксиапатита кальция</t>
  </si>
  <si>
    <t>RАdiesse</t>
  </si>
  <si>
    <t>А16.01.026.025</t>
  </si>
  <si>
    <t>Внутрикожная контурная пластика: Radiesse (1,5 мл)</t>
  </si>
  <si>
    <t>А16.01.026.026</t>
  </si>
  <si>
    <t>Выполнение контурной пластики с использованием атравматичной канюли</t>
  </si>
  <si>
    <t>Коррекция рубцовых поражений кожи</t>
  </si>
  <si>
    <t>А11.01.010.001</t>
  </si>
  <si>
    <t>Инъекционное введение лекарственных препаратов в очаг поражения кожи: Дипроспан (1 мл)</t>
  </si>
  <si>
    <t>А11.01.010.002</t>
  </si>
  <si>
    <t>Инъекционное введение лекарственных препаратов в очаг поражения кожи: Лонгидаза (1 мл)</t>
  </si>
  <si>
    <t>А11.01.010.003</t>
  </si>
  <si>
    <t>Инъекционное введение лекарственных препаратов в очаг поражения кожи: Дипроспан (1 мл) в сочетании с криотерапией</t>
  </si>
  <si>
    <t>Плазмотерапия (внутридермальное введение аутоплазмы)</t>
  </si>
  <si>
    <t>А11.01.010.004.001</t>
  </si>
  <si>
    <t>Инъекционное введение лекарственных препаратов в очаг поражения кожи (внутридермальное введение аутоплазмы): Лицо</t>
  </si>
  <si>
    <t>А11.01.010.004.002</t>
  </si>
  <si>
    <t>Инъекционное введение лекарственных препаратов в очаг поражения кожи (внутридермальное введение аутоплазмы): Лицо, шея</t>
  </si>
  <si>
    <t>А11.01.010.004.003</t>
  </si>
  <si>
    <t>Инъекционное введение лекарственных препаратов в очаг поражения кожи (внутридермальное введение аутоплазмы): Лицо, шея, декольте</t>
  </si>
  <si>
    <t>А11.01.010.005</t>
  </si>
  <si>
    <t>Инъекционное введение лекарственных препаратов в очаг поражения кожи (внутридермальное введение аутоплазмы): Волосистая часть головы</t>
  </si>
  <si>
    <t>А11.01.010.006</t>
  </si>
  <si>
    <t>Инъекционное введение лекарственных препаратов в очаг поражения кожи (внутридермальное введение аутоплазмы): Кисти рук</t>
  </si>
  <si>
    <t>А11.01.010.007</t>
  </si>
  <si>
    <t>Инъекционное введение лекарственных препаратов в очаг поражения кожи (внутридермальное введение аутоплазмы): Лицо, шея, декольте, кисти рук</t>
  </si>
  <si>
    <t>А11.01.010.008</t>
  </si>
  <si>
    <t>Инъекционное введение лекарственных препаратов в очаг поражения кожи (внутридермальное введение аутоплазмы): Плазмотерапия акне, дисхромий</t>
  </si>
  <si>
    <t>А11.01.010.009</t>
  </si>
  <si>
    <t>Инъекционное введение лекарственных препаратов в очаг поражения кожи (внутридермальное введение аутоплазмы): Аногенитальная область</t>
  </si>
  <si>
    <t>Кислородо-озонотерапия</t>
  </si>
  <si>
    <t>НИТЕВЫЕ ТЕХНОЛОГИИ</t>
  </si>
  <si>
    <t>А11.01.012.003</t>
  </si>
  <si>
    <t>Введение искусственных имплантатов в мягкие ткани. Нити Excellence Visage Soft, 10 нитей</t>
  </si>
  <si>
    <t>А14.01.013.020</t>
  </si>
  <si>
    <t>Проведение эпиляции (аппарат PrimeLase): Область спины (мужской)</t>
  </si>
  <si>
    <t>А14.01.013.021</t>
  </si>
  <si>
    <t>Проведение эпиляции (аппарат PrimeLase): Область груди (мужской)</t>
  </si>
  <si>
    <t>А14.01.013.022</t>
  </si>
  <si>
    <t>Проведение эпиляции (аппарат PrimeLase): Периареолярная область молочных желез</t>
  </si>
  <si>
    <t>А14.01.013.023</t>
  </si>
  <si>
    <t>Проведение эпиляции (аппарат PrimeLase): 1 вспышка</t>
  </si>
  <si>
    <t>Фототерапия (Sharplight)</t>
  </si>
  <si>
    <t>А20.01.005.017</t>
  </si>
  <si>
    <t>Фототерапия сосудистых мальформаций кожи, ангиом, телеангиэктазий, дисхромий кожи (комплекс лицо, шея, декольте )</t>
  </si>
  <si>
    <t>А20.01.005.001</t>
  </si>
  <si>
    <t>Фототерапия акне, постакне (1 вспышка)</t>
  </si>
  <si>
    <t>А20.01.005.002</t>
  </si>
  <si>
    <t>Фототерапия акне, постакне (лицо)</t>
  </si>
  <si>
    <t>А20.01.005.003</t>
  </si>
  <si>
    <t>Фототерапия акне, постакне (лоб)</t>
  </si>
  <si>
    <t>А20.01.005.004</t>
  </si>
  <si>
    <t>Фототерапия акне, постакне (щеки/скулы)</t>
  </si>
  <si>
    <t>А20.01.005.005</t>
  </si>
  <si>
    <t>Фототерапия акне, постакне (подбородок)</t>
  </si>
  <si>
    <t>А20.01.005.006</t>
  </si>
  <si>
    <t>Фототерапия акне, постакне (шея)</t>
  </si>
  <si>
    <t>А20.01.005.007</t>
  </si>
  <si>
    <t>Фототерапия акне, постакне (декольте)</t>
  </si>
  <si>
    <t>А20.01.005.008</t>
  </si>
  <si>
    <t>Фототерапия акне, постакне (спина)</t>
  </si>
  <si>
    <t>А20.01.005.009</t>
  </si>
  <si>
    <t>Фототерапия сосудистых мальформаций кожи, ангиом, телеангиэктазий, дисхромий кожи (1 вспышка)</t>
  </si>
  <si>
    <t>А20.01.005.010</t>
  </si>
  <si>
    <t>Фототерапия сосудистых мальформаций кожи, ангиом, телеангиэктазий, дисхромий кожи (лицо)</t>
  </si>
  <si>
    <t>А20.01.005.011</t>
  </si>
  <si>
    <t>Фототерапия сосудистых мальформаций кожи, ангиом, телеангиэктазий, дисхромий кожи (лоб)</t>
  </si>
  <si>
    <t>А20.01.005.012</t>
  </si>
  <si>
    <t>Фототерапия сосудистых мальформаций кожи, ангиом, телеангиэктазий кожи дисхромий кожи (щеки)</t>
  </si>
  <si>
    <t>А20.01.005.013</t>
  </si>
  <si>
    <t>Фототерапия сосудистых мальформаций кожи, ангиом, телеангиэктазий, дисхромий кожи (крылья носа)</t>
  </si>
  <si>
    <t>А20.01.005.014</t>
  </si>
  <si>
    <t>Фототерапия сосудистых мальформаций кожи, ангиом, телеангиэктазий, дисхромий кожи (подбородок)</t>
  </si>
  <si>
    <t>А20.01.005.015</t>
  </si>
  <si>
    <t>Фототерапия сосудистых мальформаций кожи, ангиом, телеангиэктазий, дисхромий кожи (декольте)</t>
  </si>
  <si>
    <t>А20.01.005.016</t>
  </si>
  <si>
    <t>Фототерапия сосудистых мальформаций кожи, ангиом, телеангиэктазий, дисхромий кожи (кисти рук 2 или предплечья или плечи)</t>
  </si>
  <si>
    <t>А22.30.001.001</t>
  </si>
  <si>
    <t>Инфракрасный глубокий термолифтинг при гипертрофических, поствоспалительных, дисметаболических заболеваниях кожи IR (нижняя треть лица)</t>
  </si>
  <si>
    <t>А22.30.001.002</t>
  </si>
  <si>
    <t>Инфракрасный глубокий термолифтинг при гипертрофических, поствоспалительных, дисметаболических заболеваниях кожи IR (подбородок)</t>
  </si>
  <si>
    <t>А22.30.001.003</t>
  </si>
  <si>
    <t>Инфракрасный глубокий термолифтинг при гипертрофических, поствоспалительных, дисметаболических заболеваниях кожи IR нижняя треть лица+ подбородочная область (подбородок)</t>
  </si>
  <si>
    <t>А22.30.001.004</t>
  </si>
  <si>
    <t>Инфракрасный глубокий термолифтинг при гипертрофических, поствоспалительных, дисметаболических заболеваниях кожи IR (шея)</t>
  </si>
  <si>
    <t>А22.30.001.005</t>
  </si>
  <si>
    <t>Инфракрасный глубокий термолифтинг при гипертрофических, поствоспалительных, дисметаболических заболеваниях кожи IR (лицо+шея)</t>
  </si>
  <si>
    <t>А22.30.001.006</t>
  </si>
  <si>
    <t>Инфракрасный глубокий термолифтинг при гипертрофических, поствоспалительных, дисметаболических заболеваниях кожи IR (декольте)</t>
  </si>
  <si>
    <t>А22.30.001.007</t>
  </si>
  <si>
    <t>Инфракрасный глубокий термолифтинг при гипертрофических, поствоспалительных, дисметаболических заболеваниях кожи IR (лицо+шея+декольте)</t>
  </si>
  <si>
    <t>А22.30.001.008</t>
  </si>
  <si>
    <t>Инфракрасный глубокий термолифтинг при гипертрофических, поствоспалительных, дисметаболических заболеваниях кожи IR (живот)</t>
  </si>
  <si>
    <t>А22.30.001.009</t>
  </si>
  <si>
    <t>Инфракрасный глубокий термолифтинг при гипертрофических, поствоспалительных, дисметаболических заболеваниях кожи IR (внутренняя поверхность плеч)</t>
  </si>
  <si>
    <t>А22.30.001.010</t>
  </si>
  <si>
    <t>Инфракрасный глубокий термолифтинг при гипертрофических, поствоспалительных, дисметаболических заболеваниях кожи IR (надколенная область)</t>
  </si>
  <si>
    <t>А22.30.001.011</t>
  </si>
  <si>
    <t>Инфракрасный глубокий термолифтинг при гипертрофических, поствоспалительных, дисметаболических заболеваниях кожи IR (внутренние поверхности бедер)</t>
  </si>
  <si>
    <t>А22.30.001.012</t>
  </si>
  <si>
    <t>Инфракрасный глубокий термолифтинг при гипертрофических, поствоспалительных, дисметаболических заболеваниях кожи IR (ягодицы)</t>
  </si>
  <si>
    <t>А17.30.016.001</t>
  </si>
  <si>
    <t>Радиоволновой термолифтинг (лицо+шея)</t>
  </si>
  <si>
    <t>А17.30.016.002</t>
  </si>
  <si>
    <t>Радиоволновой термолифтинг (лицо+шея+декольте)</t>
  </si>
  <si>
    <t>А17.30.016.003</t>
  </si>
  <si>
    <t>Радиоволновой термолифтинг (декольте)</t>
  </si>
  <si>
    <t>А17.30.016.004</t>
  </si>
  <si>
    <t>Радиоволновой термолифтинг (периобитальная областть)</t>
  </si>
  <si>
    <t>А17.30.016.005</t>
  </si>
  <si>
    <t>Радиоволновой термолифтинг (подбородочная область)</t>
  </si>
  <si>
    <t>А17.30.016.006</t>
  </si>
  <si>
    <t>Радиоволновой термолифтинг (живот)</t>
  </si>
  <si>
    <t>А17.30.016.007</t>
  </si>
  <si>
    <t>Радиоволновой термолифтинг (ягодицы)</t>
  </si>
  <si>
    <t>А17.30.016.008</t>
  </si>
  <si>
    <t>Радиоволновой термолифтинг (наружная поверхность бедер/внутренняя поверхность бедер)</t>
  </si>
  <si>
    <t>А17.30.016.009</t>
  </si>
  <si>
    <t>Радиоволновой термолифтинг (надколенная область)</t>
  </si>
  <si>
    <t>А17.30.016.010</t>
  </si>
  <si>
    <t>Радиоволновой термолифтинг внутренняя поверхность плеч)</t>
  </si>
  <si>
    <t>Лазерная терапия (FotonА)</t>
  </si>
  <si>
    <t>Процедуры с применением ER:YАG лазера</t>
  </si>
  <si>
    <t>Холодный пилинг</t>
  </si>
  <si>
    <t>А22.01.002.001</t>
  </si>
  <si>
    <t>Холодный пилинг: Пилинг лица</t>
  </si>
  <si>
    <t>А22.01.002.002</t>
  </si>
  <si>
    <t>Холодный пилинг: Пилинг зоны декольте</t>
  </si>
  <si>
    <t>А22.01.002.003</t>
  </si>
  <si>
    <t>Холодный пилинг: Региональный пилинг</t>
  </si>
  <si>
    <t>Горячий пилинг</t>
  </si>
  <si>
    <t>А22.01.002.004</t>
  </si>
  <si>
    <t>Горячий пилинг: Пилинг лица</t>
  </si>
  <si>
    <t>А22.01.002.005</t>
  </si>
  <si>
    <t>Горячий пилинг: Пилинг декольте</t>
  </si>
  <si>
    <t>А22.01.002.006</t>
  </si>
  <si>
    <t>Горячий пилинг: Региональный пилинг</t>
  </si>
  <si>
    <t>Лазерная шлифовка</t>
  </si>
  <si>
    <t>А22.01.002.007</t>
  </si>
  <si>
    <t>Лазерная шлифовка: Шлифовка лица</t>
  </si>
  <si>
    <t>А22.01.002.008</t>
  </si>
  <si>
    <t>Лазерная шлифовка: Региональная шлифовка</t>
  </si>
  <si>
    <t>А22.01.002.009</t>
  </si>
  <si>
    <t>Лазерная шлифовка: Шлифовка век (периорбитальной зоны)</t>
  </si>
  <si>
    <t>А22.01.002.010</t>
  </si>
  <si>
    <t>Лазерная шлифовка: Шлифовка ксантелазмы век, 1 шт.</t>
  </si>
  <si>
    <t>А22.01.002.011</t>
  </si>
  <si>
    <t>Лазерная шлифовка: Шлифовка рубца (1 см²)</t>
  </si>
  <si>
    <t>А22.01.002.012</t>
  </si>
  <si>
    <t>Лазерная шлифовка: Шлифовка множественных ксантелазм век</t>
  </si>
  <si>
    <t>Фракционные технологии</t>
  </si>
  <si>
    <t>А22.01.002.013</t>
  </si>
  <si>
    <t>Фракционный термолиз кожи лица поверхностный</t>
  </si>
  <si>
    <t>А22.01.002.014</t>
  </si>
  <si>
    <t>Фракционный термолиз кожи лица срединный</t>
  </si>
  <si>
    <t>А22.01.002.015</t>
  </si>
  <si>
    <t>Фракционный термолиз кожи лица глубокий</t>
  </si>
  <si>
    <t>А22.01.002.016</t>
  </si>
  <si>
    <t>Фракционная обработка для контурного лифтинга</t>
  </si>
  <si>
    <t>А22.01.002.017</t>
  </si>
  <si>
    <t>Фракционный термолиз соединительной ткани, лечение рубцов и растяжек (1 см²)</t>
  </si>
  <si>
    <t>А22.01.002.018</t>
  </si>
  <si>
    <t>Фракционная обработка кистей рук</t>
  </si>
  <si>
    <t>А22.01.002.019</t>
  </si>
  <si>
    <t>Региональная фракционная обработка</t>
  </si>
  <si>
    <t>А22.01.002.020</t>
  </si>
  <si>
    <t>Фракционное омоложение век</t>
  </si>
  <si>
    <t>Экспресс-омоложение по технологии FotonА SMOOTH</t>
  </si>
  <si>
    <t>А22.01.002.021</t>
  </si>
  <si>
    <t>Экспресс-омоложение по технологии Fotona SMOOTH: Омоложение лица</t>
  </si>
  <si>
    <t>А22.01.002.022</t>
  </si>
  <si>
    <t>Экспресс-омоложение по технологии Fotona SMOOTH: Омоложение шеи</t>
  </si>
  <si>
    <t>А22.01.002.023</t>
  </si>
  <si>
    <t>Экспресс-омоложение по технологии Fotona SMOOTH: Омоложение зоны декольте</t>
  </si>
  <si>
    <t>А22.01.002.024</t>
  </si>
  <si>
    <t>Экспресс-омоложение по технологии Fotona SMOOTH: Комплексная процедура</t>
  </si>
  <si>
    <t>А22.01.002.025</t>
  </si>
  <si>
    <t>Экспресс-омоложение по технологии Fotona SMOOTH: Омоложение кожи молочных желез</t>
  </si>
  <si>
    <t>А22.01.002.026</t>
  </si>
  <si>
    <t>Экспресс-омоложение по технологии Fotona SMOOTH: Омоложение живота (лечение растяжек)</t>
  </si>
  <si>
    <t>А22.01.002.027</t>
  </si>
  <si>
    <t>Экспресс-омоложение по технологии Fotona SMOOTH: Омоложение внутренней поверхности бедра</t>
  </si>
  <si>
    <t>А22.01.002.028</t>
  </si>
  <si>
    <t>Экспресс-омоложение по технологии Fotona SMOOTH: Омоложение внутренней поверхности плеча</t>
  </si>
  <si>
    <t>Комбинированные технологии омоложения</t>
  </si>
  <si>
    <t>Сочетание методик шлифовки и фракционного омоложения</t>
  </si>
  <si>
    <t>А22.01.002.029</t>
  </si>
  <si>
    <t>Омоложение век (дрилинг+пилинг) Сочетание методик шлифовки и фракционного омоложения</t>
  </si>
  <si>
    <t>А22.01.002.030</t>
  </si>
  <si>
    <t>Омоложение лица (дрилинг+пилинг) Сочетание методик шлифовки и фракционного омоложения</t>
  </si>
  <si>
    <t>А22.01.002.031</t>
  </si>
  <si>
    <t>Лечение рубцов и растяжек (дрилинг+пилинг) (1 см²) Сочетание методик шлифовки и фракционного омоложения</t>
  </si>
  <si>
    <t>Лечение Пигментации</t>
  </si>
  <si>
    <t>А22.01.002.032</t>
  </si>
  <si>
    <t>Удаление Пигментации (1 см²). Сочетание методик шлифовки и фракционного омоложения</t>
  </si>
  <si>
    <t>А22.01.002.033</t>
  </si>
  <si>
    <t>Удаление Пигментации от 2-5 см². Сочетание методик шлифовки и фракционного омоложения</t>
  </si>
  <si>
    <t>А22.01.002.034</t>
  </si>
  <si>
    <t>Удаление Пигментации от 5-10 см². Сочетание методик шлифовки и фракционного омоложения</t>
  </si>
  <si>
    <t>А22.01.002.035</t>
  </si>
  <si>
    <t>Удаление Пигментации от 10-15 см². Сочетание методик шлифовки и фракционного омоложения</t>
  </si>
  <si>
    <t>А22.01.002.036</t>
  </si>
  <si>
    <t>Удаление ксантелазмы век, 1шт. Сочетание методик шлифовки и фракционного омоложения</t>
  </si>
  <si>
    <t>А22.01.002.037</t>
  </si>
  <si>
    <t>Удаление множественных ксантелазм век. Сочетание методик шлифовки и фракционного омоложения</t>
  </si>
  <si>
    <t>Процедуры с применением ND:YАG лазера</t>
  </si>
  <si>
    <t>Лазерная коагуляция телеангиэктазий</t>
  </si>
  <si>
    <t>А22.01.004.001</t>
  </si>
  <si>
    <t>Удаление единичного сосуда</t>
  </si>
  <si>
    <t>А22.01.004.002</t>
  </si>
  <si>
    <t>Удаление единичного сосуда до 2 см²</t>
  </si>
  <si>
    <t>А22.01.004.003</t>
  </si>
  <si>
    <t>Удаление сосудов от 2 до 5 см²</t>
  </si>
  <si>
    <t>А22.01.004.004</t>
  </si>
  <si>
    <t>Удаление сосудов от 5 до 10 см²</t>
  </si>
  <si>
    <t>А22.01.004.005</t>
  </si>
  <si>
    <t>Лечение купероза, розацеа</t>
  </si>
  <si>
    <t>А22.01.004.006</t>
  </si>
  <si>
    <t>Удаление гемангиом единичное</t>
  </si>
  <si>
    <t>А22.01.004.007</t>
  </si>
  <si>
    <t>Удаление гемангиом до 30 шт.</t>
  </si>
  <si>
    <t>А22.01.004.008</t>
  </si>
  <si>
    <t>Удаление гемангиом более 50 шт.</t>
  </si>
  <si>
    <t>А22.01.004.009</t>
  </si>
  <si>
    <t>Лечение винных пятен за 1 см²</t>
  </si>
  <si>
    <t>А22.01.004.0101</t>
  </si>
  <si>
    <t>Лечение сосудистых звездочек, 1 шт.</t>
  </si>
  <si>
    <t>Лечение акне</t>
  </si>
  <si>
    <t>А22.01.003.001.1</t>
  </si>
  <si>
    <t>Лечение единичных элементов акне</t>
  </si>
  <si>
    <t>А22.01.003.002.1</t>
  </si>
  <si>
    <t>Лечение области акне</t>
  </si>
  <si>
    <t>А22.01.003.003.1</t>
  </si>
  <si>
    <t>Лечение тяжелых форм (все лицо) акне</t>
  </si>
  <si>
    <t>А22.01.003.004.1</t>
  </si>
  <si>
    <t>Лечение рубцов постакне щеки</t>
  </si>
  <si>
    <t>А22.01.003.005.1</t>
  </si>
  <si>
    <t>Лечебная комбинированная шлифовка постакне</t>
  </si>
  <si>
    <t>Процедуры дермального омоложения</t>
  </si>
  <si>
    <t>Экспресс-омоложениее по технологии FotonА FrАc3 (ND:YАG)</t>
  </si>
  <si>
    <t>А22.01.002.038</t>
  </si>
  <si>
    <t>Экспресс-омоложение по технологии Fotona Frac3 (ND:YAG): Омоложение лица</t>
  </si>
  <si>
    <t>А22.01.002.039</t>
  </si>
  <si>
    <t>Экспресс-омоложение по технологии Fotona Frac3 (ND:YAG): Омоложение шеи</t>
  </si>
  <si>
    <t>А22.01.002.040</t>
  </si>
  <si>
    <t>Экспресс-омоложение по технологии Fotona Frac3 (ND:YAG): Омоложение декольте</t>
  </si>
  <si>
    <t>А22.01.002.041</t>
  </si>
  <si>
    <t>Экспресс-омоложение по технологии Fotona Frac3 (ND:YAG): Омоложение кожи живота</t>
  </si>
  <si>
    <t>А22.01.002.042</t>
  </si>
  <si>
    <t>Экспресс-омоложение по технологии Fotona Frac3 (ND:YAG): Комплексная процедура (лицо+шея+декольте)</t>
  </si>
  <si>
    <t>А22.01.002.043</t>
  </si>
  <si>
    <t>Экспресс-омоложение по технологии Fotona Frac3 (ND:YAG): Региональное омоложение (дополнительные зоны)</t>
  </si>
  <si>
    <t>Глубокое дермальное омоложение VERSА (ND:YАG)</t>
  </si>
  <si>
    <t>А22.01.002.044</t>
  </si>
  <si>
    <t>Глубокое дермальное омоложение VERSA (ND:YAG): Омоложение лица</t>
  </si>
  <si>
    <t>А22.01.002.045</t>
  </si>
  <si>
    <t>Глубокое дермальное омоложение VERSA (ND:YAG): Омоложение шеи</t>
  </si>
  <si>
    <t>А22.01.002.046</t>
  </si>
  <si>
    <t>Глубокое дермальное омоложение VERSA (ND:YAG): Омоложение декольте</t>
  </si>
  <si>
    <t>А22.01.002.047</t>
  </si>
  <si>
    <t>Глубокое дермальное омоложение VERSA (ND:YAG): Комплексная процедура (лицо+шея+декольте)</t>
  </si>
  <si>
    <t>Сверхглубокое омоложение FotonА PiАno (ND:YАG)</t>
  </si>
  <si>
    <t>А22.01.002.048</t>
  </si>
  <si>
    <t>Сверхглубокое омоложение Fotona Piano (ND:YAG): Омоложение лица</t>
  </si>
  <si>
    <t>А22.01.002.049</t>
  </si>
  <si>
    <t>Сверхглубокое омоложение Fotona Piano (ND:YAG): Омоложение шеи</t>
  </si>
  <si>
    <t>А22.01.002.050</t>
  </si>
  <si>
    <t>Сверхглубокое омоложение Fotona Piano (ND:YAG): Омоложение декольте</t>
  </si>
  <si>
    <t>А22.01.002.051</t>
  </si>
  <si>
    <t>Сверхглубокое омоложение Fotona Piano (ND:YAG): Омоложение кожи живота</t>
  </si>
  <si>
    <t>А22.01.002.052</t>
  </si>
  <si>
    <t>Сверхглубокое омоложение Fotona Piano (ND:YAG): Комплексная процедура (лицо+шея+декольте)</t>
  </si>
  <si>
    <t>Сочетанное рациональное применение ER:YАGSP; LP; XLP+ ND:YАG лазера</t>
  </si>
  <si>
    <t>А22.01.002.053</t>
  </si>
  <si>
    <t>Сочетанное рациональное применение ER:YAGSP, LP, XLP+ ND:YAG лазера: Омоложение лица 2D</t>
  </si>
  <si>
    <t>А22.01.002.054</t>
  </si>
  <si>
    <t>Сочетанное рациональное применение ER:YAGSP, LP, XLP+ ND:YAG лазера: Омоложение шеи</t>
  </si>
  <si>
    <t>А22.01.002.055</t>
  </si>
  <si>
    <t>Сочетанное рациональное применение ER:YAGSP, LP, XLP+ ND:YAG лазера: Омоложение декольте</t>
  </si>
  <si>
    <t>А22.01.002.056</t>
  </si>
  <si>
    <t>Сочетанное рациональное применение ER:YAGSP, LP, XLP+ ND:YAG лазера: Комплексная процедура (лицо+шея+декольте)</t>
  </si>
  <si>
    <t>А22.01.002.057</t>
  </si>
  <si>
    <t>Сочетанное рациональное применение ER:YAGSP, LP, XLP+ ND:YAG лазера: Региональное омоложение</t>
  </si>
  <si>
    <t>Лечение онихомикозов</t>
  </si>
  <si>
    <t>А22.01.002.057.1</t>
  </si>
  <si>
    <t>Лечение онихомикозов: Одна ногтевая пластинка 1 ст.</t>
  </si>
  <si>
    <t>А22.01.002.057.2</t>
  </si>
  <si>
    <t>Лечение онихомикозов: Одна ногтевая пластинка 2 ст.</t>
  </si>
  <si>
    <t>А22.01.002.057.3</t>
  </si>
  <si>
    <t>Лечение онихомикозов: Одна ногтевая пластинка 3 ст.</t>
  </si>
  <si>
    <t>Комплексные технологии омоложения на основе эффекта фототермической реконструкции тканей</t>
  </si>
  <si>
    <t>А22.01.002.058</t>
  </si>
  <si>
    <t>Fotona 3D многоуровневое омоложение лица </t>
  </si>
  <si>
    <t>А22.01.002.059</t>
  </si>
  <si>
    <t>Fotona 4D многоуровневое омоложение лица </t>
  </si>
  <si>
    <t>А22.01.002.060</t>
  </si>
  <si>
    <t>SmoothLips омоложение периоральной зоны и коррекция губ</t>
  </si>
  <si>
    <t>А22.01.002.061</t>
  </si>
  <si>
    <t>SmoofhLifting внутриротовое омоложение</t>
  </si>
  <si>
    <t>А22.01.002.062</t>
  </si>
  <si>
    <t>ThightSculpting коррекция контуров тела (1 зона = 8*8см²)</t>
  </si>
  <si>
    <t>Лазерное омоложение влагалища</t>
  </si>
  <si>
    <t>А22.01.002.063</t>
  </si>
  <si>
    <t>Лазерное интимное омоложение</t>
  </si>
  <si>
    <t>А22.01.002.064</t>
  </si>
  <si>
    <t>Лазерное лечение опущения стенок влагалища</t>
  </si>
  <si>
    <t>А22.01.002.065</t>
  </si>
  <si>
    <t>Лазерное лечение недержания мочи</t>
  </si>
  <si>
    <t>А22.01.002.066</t>
  </si>
  <si>
    <t>Лазерное лечение возрастной сухости влагалища</t>
  </si>
  <si>
    <t>Микротоковая терапия</t>
  </si>
  <si>
    <t>А17.01.010.001</t>
  </si>
  <si>
    <t>Микротоковый лифтинг лицо + шея + зона декольте</t>
  </si>
  <si>
    <t>А17.01.010.002</t>
  </si>
  <si>
    <t>Микротоковая терапия. Реабилитация кожи (после лазерных процедур, постоперационная)</t>
  </si>
  <si>
    <t>А17.01.010.003</t>
  </si>
  <si>
    <t>Микротоковая терапия кожи волосистой части головы</t>
  </si>
  <si>
    <t>А17.01.010.004</t>
  </si>
  <si>
    <t>Мкиротоковая терапия акне</t>
  </si>
  <si>
    <t>А17.01.010.005</t>
  </si>
  <si>
    <t>Микротоковое воздействие. Биомаска для лица</t>
  </si>
  <si>
    <t>А17.01.010.006</t>
  </si>
  <si>
    <t>Мкиротоковая терапия.Турболифтинг с биомаской</t>
  </si>
  <si>
    <t>А17.01.010.007</t>
  </si>
  <si>
    <t>Микротоковая терапия. Лимфодренаж (лицо+шея)</t>
  </si>
  <si>
    <t>А17.01.010.008</t>
  </si>
  <si>
    <t>Микротоковая терапия. Экспресс-процедура для зрелой кожи</t>
  </si>
  <si>
    <t>Радиоволной лифтинг кожи (Pelleve)</t>
  </si>
  <si>
    <t>А17.30.016.001.1</t>
  </si>
  <si>
    <t>Физиотерапевтический неинвазивный дермалифтинг кожи (лоб) - Радиаж (Pelleve) 1 проц.</t>
  </si>
  <si>
    <t>А17.30.016.002.1</t>
  </si>
  <si>
    <t>Физиотерапевтический неинвазивный дермалифтинг кожи (скулоорбитальная область) - Радиаж (Pelleve) 1 проц.</t>
  </si>
  <si>
    <t>А17.30.016.003.1</t>
  </si>
  <si>
    <t>Физиотерапевтический неинвазивный дермалифтинг кожи (передний отдел шеи и зона декольте) - Радиаж (Pelleve) 1 проц.</t>
  </si>
  <si>
    <t>А17.30.016.004.1</t>
  </si>
  <si>
    <t>Физиотерапевтический неинвазивный дермалифтинг кожи (средняя и нижняя треть лица) - Радиаж (Pelleve) 1 проц.</t>
  </si>
  <si>
    <t>А17.30.016.005.1</t>
  </si>
  <si>
    <t>Физиотерапевтический неинвазивный дермалифтинг кожи (лицо) - Радиаж (Pelleve) 1 проц.</t>
  </si>
  <si>
    <t>А17.30.016.006.1</t>
  </si>
  <si>
    <t>Физиотерапевтический неинвазивный дермалифтинг кожи (лицо, шея) - Радиаж (Pelleve) 1 проц.</t>
  </si>
  <si>
    <t>А17.30.016.007.1</t>
  </si>
  <si>
    <t>Физиотерапевтический неинвазивный дермалифтинг кожи (лицо, шея, декольте) - Радиаж (Pelleve) 1 проц.</t>
  </si>
  <si>
    <t>А17.30.016.008.1</t>
  </si>
  <si>
    <t>Физиотерапевтический неинвазивный дермалифтинг кожи (плечи/надколенная область) Радиаж (Pelleve) 1 проц.</t>
  </si>
  <si>
    <t>А17.30.016.009.1</t>
  </si>
  <si>
    <t>Физиотерапевтический неинвазивный дермалифтинг кожи (бедра, живот) Радиаж (Pelleve) 1 проц.</t>
  </si>
  <si>
    <t>Магнитотерапия и дерматония. (MАntis MR-991)</t>
  </si>
  <si>
    <t>Эндомассаж и магнитотерапия в области лица</t>
  </si>
  <si>
    <t>А21.01.007 .001</t>
  </si>
  <si>
    <t>Эндомассаж и магнитотерапия в области лица:Лицо - 1 процедура – 40 мин.(Mantis MR-991)</t>
  </si>
  <si>
    <t>Эндомассаж и магнитотерапия покровных тканей тела</t>
  </si>
  <si>
    <t>А21.01.007 .004</t>
  </si>
  <si>
    <t>Эндомассаж и магнитотерапия покровных тканей тела: 1 процедура – 25 мин. (Mantis MR-991)</t>
  </si>
  <si>
    <t>А21.01.007 .005</t>
  </si>
  <si>
    <t>Эндомассаж и магнитотерапия покровных тканей тела: 5 процедур по 25 мин. (Mantis MR-991)</t>
  </si>
  <si>
    <t>А21.01.007 .006</t>
  </si>
  <si>
    <t>Эндомассаж и магнитотерапия покровных тканей тела: 10 процедур по 25 мин. (Mantis MR-991)</t>
  </si>
  <si>
    <t>А21.01.007 .007</t>
  </si>
  <si>
    <t>Эндомассаж и магнитотерапия покровных тканей тела: 1 процедура - 40 мин.(Mantis MR-991)</t>
  </si>
  <si>
    <t>А21.01.007.004.1</t>
  </si>
  <si>
    <t>Эндомассаж и магнитотерапия покровных тканей тела: 1 процедура 
– 25 мин. (Mantis MR-991) (c учётом костюма для процедуры)</t>
  </si>
  <si>
    <t>А21.01.007.005.1</t>
  </si>
  <si>
    <t>Эндомассаж и магнитотерапия покровных тканей тела: 5 процедур по 25 мин. (Mantis MR-991) (c учётом костюма для процедуры)</t>
  </si>
  <si>
    <t>А21.01.007.006.1</t>
  </si>
  <si>
    <t>Эндомассаж и магнитотерапия покровных тканей тела: 10 процедур по 25 мин. (Mantis MR-991) (c учётом костюма для процедуры)</t>
  </si>
  <si>
    <t>А21.01.007.007.1</t>
  </si>
  <si>
    <t>Эндомассаж и магнитотерапия покровных тканей тела: 1 процедура - 40 мин. (Mantis MR-991) (c учётом костюма для процедуры)</t>
  </si>
  <si>
    <t>Вакуумная терапия кожи</t>
  </si>
  <si>
    <t>А21.01.007 .010</t>
  </si>
  <si>
    <t>Вакуумная терапия акне, розацеа</t>
  </si>
  <si>
    <t>А21.01.007 .011</t>
  </si>
  <si>
    <t>Вакуумная терапия морфо-функциональный нарушений покровных тканей лица</t>
  </si>
  <si>
    <t>А21.01.007 .012</t>
  </si>
  <si>
    <t>Вакуумная терапия морфо-функциональный нарушений покровных тканей шеи</t>
  </si>
  <si>
    <t>А21.01.007 .013</t>
  </si>
  <si>
    <t>Вакуумная терапия морфо-функциональный нарушений покровных тканей декольте</t>
  </si>
  <si>
    <t>А21.01.007 .014</t>
  </si>
  <si>
    <t>Вакуумная терапия морфо-функциональный нарушений покровных тканей лица и шеи</t>
  </si>
  <si>
    <t>А21.01.007 .015</t>
  </si>
  <si>
    <t>Вакуумная терапия морфо-функциональный нарушений покровных тканей лица, шеи, декольте</t>
  </si>
  <si>
    <t>А21.01.007 .016</t>
  </si>
  <si>
    <t>Вакуумная терапия морфо-функциональный нарушений покровных тканей кистей</t>
  </si>
  <si>
    <t>А21.01.007 .017</t>
  </si>
  <si>
    <t>Коррекция гиперкератоза в области плеч</t>
  </si>
  <si>
    <t>А21.01.007 .018</t>
  </si>
  <si>
    <t>Коррекция гиперкератоза в области локтей/коленей</t>
  </si>
  <si>
    <t>А21.01.007 .019</t>
  </si>
  <si>
    <t>Коррекция стрий 1 см</t>
  </si>
  <si>
    <t>Коррекция рубцов</t>
  </si>
  <si>
    <t>А21.01.007 .020</t>
  </si>
  <si>
    <t>Коррекция рубцов: 1-5 см² (за 1 см)</t>
  </si>
  <si>
    <t>А21.01.007 .021</t>
  </si>
  <si>
    <t>Коррекция рубцов: 6-10 см² (за 1 см)</t>
  </si>
  <si>
    <t>А21.01.007 .022</t>
  </si>
  <si>
    <t>Коррекция рубцов: 11-30 см² (за 1 см)</t>
  </si>
  <si>
    <t>А21.01.007 .023</t>
  </si>
  <si>
    <t>Коррекция рубцов: &gt; 30 см² (за 1 см)</t>
  </si>
  <si>
    <t>Косметологический уход</t>
  </si>
  <si>
    <t>(Косметологический уход с применением препаратов SkinClinic)</t>
  </si>
  <si>
    <t>В05.008.001.001</t>
  </si>
  <si>
    <t>Услуги по медицинской реабилитации пациентка с заболеванием кожи, подкожно-жировой клетчатки</t>
  </si>
  <si>
    <t>В05.008.001.002</t>
  </si>
  <si>
    <t>Услуги по медицинской реабилитации пациентка с заболеванием кожи, подкожно-жировой клетчатки. Гигиеническая чистка спины или груди</t>
  </si>
  <si>
    <t>А20.01.001.001</t>
  </si>
  <si>
    <t>Альгинатная маска для лица</t>
  </si>
  <si>
    <t>А20.01.001.002</t>
  </si>
  <si>
    <t>Альгинатная маска для век</t>
  </si>
  <si>
    <t>А 24.01.002</t>
  </si>
  <si>
    <t>Наложение компресса на кожу. Коллагеновый лист</t>
  </si>
  <si>
    <t>В05.008.001.003</t>
  </si>
  <si>
    <t>Услуги по медицинской реабилитации пациентка с заболеванием кожи, подкожно-жировой клетчатки. Омолаживающая процедура VIP (для нормальной и сухой кожи)</t>
  </si>
  <si>
    <t>В05.008.001.004</t>
  </si>
  <si>
    <t>Услуги по медицинской реабилитации пациентка с заболеванием кожи, подкожно-жировой клетчатки. Омолаживающая процедура VIP (для комбинированной и жирной кожи)</t>
  </si>
  <si>
    <t>В05.008.001.005</t>
  </si>
  <si>
    <t>Процедура ухода за чувствительной кожей</t>
  </si>
  <si>
    <t>В05.008.001.006</t>
  </si>
  <si>
    <t>Программа коррекции гиперпигментации (для нормальной и сухой кожи)</t>
  </si>
  <si>
    <t>А21.01.002</t>
  </si>
  <si>
    <t>Массаж лица медицинский</t>
  </si>
  <si>
    <t>А24.01.005.1</t>
  </si>
  <si>
    <t>Кримассаж кожи (1 зона)</t>
  </si>
  <si>
    <t>А17.01.007.001</t>
  </si>
  <si>
    <t>Дарсонвализация   лицо/область спины/область груди</t>
  </si>
  <si>
    <t>А17.01.007.002</t>
  </si>
  <si>
    <t>Дарсонвализация   волосистой части головы</t>
  </si>
  <si>
    <t>В05.008.001.007</t>
  </si>
  <si>
    <t>Уход за руками (очищение, пилинг, завершающий крем)</t>
  </si>
  <si>
    <t>В05.008.001.008</t>
  </si>
  <si>
    <t>Глубокое очищение и клеточное обновление кожи (для нормальной и сухой кожи)</t>
  </si>
  <si>
    <t>В05.008.001.009</t>
  </si>
  <si>
    <t>Глубокое очищение и клеточное обновление кожи (для комбинированной и жирной кожи)</t>
  </si>
  <si>
    <t>А14.01.005.001</t>
  </si>
  <si>
    <t>Демакияж (молочко, тоник)</t>
  </si>
  <si>
    <t>А14.01.005.002</t>
  </si>
  <si>
    <t>Очищение лица (молочко, тоник, пилинг)</t>
  </si>
  <si>
    <t>Комплексный уход при возрастных морфо-функциоанльных нарушениях кожи лица, шеи, декольте:</t>
  </si>
  <si>
    <t>Profhilo</t>
  </si>
  <si>
    <t>А11.01.003.025</t>
  </si>
  <si>
    <t>Внутрикожное введение лекарственных препаратов Profhilo 2,0 мл</t>
  </si>
  <si>
    <t>А11.01.003.026</t>
  </si>
  <si>
    <t>Внутрикожное введение лекарственных препаратов Profhilo 2,0 мл х 2</t>
  </si>
  <si>
    <t>А11.01.003.027</t>
  </si>
  <si>
    <t>Внутрикожное введение лекарственных препаратов Profhilo 2,0 мл х 3</t>
  </si>
  <si>
    <t>А11.01.003.028</t>
  </si>
  <si>
    <t>Внутрикожное введение лекарственных препаратов Новакутан Ybio, Sbio - 2 мл</t>
  </si>
  <si>
    <t>А16.01.026.027</t>
  </si>
  <si>
    <t>Внутрикожная контурная пластика с применением препаратов на основе полимолочной кислоты (AestheFill)</t>
  </si>
  <si>
    <t>А22.01.007</t>
  </si>
  <si>
    <t>Фотодинамическая терапия при заболеваниях кожи, подкожно-жировой клетчатки, придатков кожи с применением геля 1 мл наружно - 1 зона</t>
  </si>
  <si>
    <t>А22.01.007.002</t>
  </si>
  <si>
    <t>Фотодинамическая терапия при заболеваниях кожи, подкожно-жировой клетчатки, придатков кожи с применением геля - дополнительная зона</t>
  </si>
  <si>
    <t>А22.01.007.003</t>
  </si>
  <si>
    <t>Фотодинамическая терапия при заболеваниях кожи, подкожно-жировой клетчатки, придатков кожи (1 флакон препарата 10 мл, 1 зона)</t>
  </si>
  <si>
    <t>А22.01.007.004</t>
  </si>
  <si>
    <t>Фотодинамическая терапия при заболеваниях кожи, подкожно-жировой клетчатки, придатков кожи (Дополнительная зона при внутривенном применении препарата)</t>
  </si>
  <si>
    <t>Jet Peel</t>
  </si>
  <si>
    <t>А21.01.006.001</t>
  </si>
  <si>
    <t>Бесконтактный струйный газожидкостный пилинг кожи Jet peel - одна зана (волосистая часть головы, лицо, шея, декольте, кисти)</t>
  </si>
  <si>
    <t>А21.01.006.002</t>
  </si>
  <si>
    <t>Бесконтактный струйный газожидкостный пилинг кожи Jet peel в составе комплексной терапии - одна зона (волосистая часть головы, лицо, шея, декольте, кисти</t>
  </si>
  <si>
    <t>А21.01.006.003</t>
  </si>
  <si>
    <t>Бесконтактный струйный газожидкостный лимфодренаж кожи Jet peel - одна зона (волосистая часть головы, лицо, шея, декольте, кисти</t>
  </si>
  <si>
    <t>А21.01.006.004</t>
  </si>
  <si>
    <t>Бесконтактная струйная газожидкостная обработка кожи Jet peel по программе "Барофорез" - одна зона (волосистая часть головы, лицо, шея, декольте, кисти)</t>
  </si>
  <si>
    <t>Электроэпиляция волос</t>
  </si>
  <si>
    <t>А14.01.013.001</t>
  </si>
  <si>
    <t>Проведение эпиляции у женщин (лицо, 1 минута)</t>
  </si>
  <si>
    <t>А14.01.013.002</t>
  </si>
  <si>
    <t>Проведение эпиляции у женщин (тело, 1 минута)</t>
  </si>
  <si>
    <t>А14.01.013.003</t>
  </si>
  <si>
    <t>Проведение эпиляции у женщин (бикини, 1 минута)</t>
  </si>
  <si>
    <t>А14.01.013.004</t>
  </si>
  <si>
    <t>Проведение эпиляции у мужчин (лицо, 1 минута)</t>
  </si>
  <si>
    <t>А14.01.013.005</t>
  </si>
  <si>
    <t>Проведение эпиляции у мужчин (тело, 1 минута)</t>
  </si>
  <si>
    <t>А14.01.013.006</t>
  </si>
  <si>
    <t>Проведение эпиляции у мужчин (бикини, 1 минута)</t>
  </si>
  <si>
    <t>А14.01.013.007</t>
  </si>
  <si>
    <t>Игла для эпиляции</t>
  </si>
  <si>
    <t>А14.01.013.008</t>
  </si>
  <si>
    <t>Электроэпиляция волос до 10 мин</t>
  </si>
  <si>
    <t>А14.01.013.001.1</t>
  </si>
  <si>
    <t>Проведение эпиляции (аппарат PrimeLase): Область над верхней губой</t>
  </si>
  <si>
    <t>А14.01.013.002.1</t>
  </si>
  <si>
    <t>Проведение эпиляции (аппарат PrimeLase): Область над верхней губой и подбородок</t>
  </si>
  <si>
    <t>А14.01.013.003.1</t>
  </si>
  <si>
    <t>Проведение эпиляции (аппарат PrimeLase): Область подбородка</t>
  </si>
  <si>
    <t>А14.01.013.004.1</t>
  </si>
  <si>
    <t>Проведение эпиляции (аппарат PrimeLase): Межбровная область</t>
  </si>
  <si>
    <t>А14.01.013.005.1</t>
  </si>
  <si>
    <t>Проведение эпиляции (аппарат PrimeLase): Щеки</t>
  </si>
  <si>
    <t>А14.01.013.006.1</t>
  </si>
  <si>
    <t>Проведение эпиляции (аппарат PrimeLase): Шея</t>
  </si>
  <si>
    <t>А14.01.013.007.1</t>
  </si>
  <si>
    <t>Проведение эпиляции (аппарат PrimeLase): Подмышечные впадины</t>
  </si>
  <si>
    <t>А14.01.013.008.1</t>
  </si>
  <si>
    <t>Проведение эпиляции (аппарат PrimeLase): Предплечья</t>
  </si>
  <si>
    <t>А14.01.013.009</t>
  </si>
  <si>
    <t>Проведение эпиляции (аппарат PrimeLase): Плечи</t>
  </si>
  <si>
    <t>А14.01.013.010</t>
  </si>
  <si>
    <t>Проведение эпиляции (аппарат PrimeLase): Руки полностью</t>
  </si>
  <si>
    <t>А14.01.013.011</t>
  </si>
  <si>
    <t>Проведение эпиляции (аппарат PrimeLase): Нижние конечности (бедра)</t>
  </si>
  <si>
    <t>А14.01.013.012</t>
  </si>
  <si>
    <t>Проведение эпиляции (аппарат PrimeLase): Нижние конечности (голени)</t>
  </si>
  <si>
    <t>А14.01.013.013</t>
  </si>
  <si>
    <t>Проведение эпиляции (аппарат PrimeLase): Нижние конечности (бедра, голени)</t>
  </si>
  <si>
    <t>А14.01.013.014</t>
  </si>
  <si>
    <t>Проведение эпиляции (аппарат PrimeLase): Бикини глубокое</t>
  </si>
  <si>
    <t>А14.01.013.015</t>
  </si>
  <si>
    <t>Проведение эпиляции (аппарат PrimeLase): Линия бикини</t>
  </si>
  <si>
    <t>А14.01.013.016</t>
  </si>
  <si>
    <t>Проведение эпиляции (аппарат PrimeLase): Область ягодиц</t>
  </si>
  <si>
    <t>А14.01.013.017</t>
  </si>
  <si>
    <t>Проведение эпиляции (аппарат PrimeLase): Область декольте</t>
  </si>
  <si>
    <t>А14.01.013.018</t>
  </si>
  <si>
    <t>Проведение эпиляции (аппарат PrimeLase): Область живота</t>
  </si>
  <si>
    <t>А14.01.013.019</t>
  </si>
  <si>
    <t>Проведение эпиляции (аппарат PrimeLase): Область белой линии живота</t>
  </si>
  <si>
    <t>Проведение дермапигментации (перманентный татуаж)</t>
  </si>
  <si>
    <t>Фракционное радиочастотное воздействие (Sylfirm X)</t>
  </si>
  <si>
    <t>А17.30.020.001</t>
  </si>
  <si>
    <t>Фракционное радиочастотное воздействие (Sylfirm X) - лицо</t>
  </si>
  <si>
    <t>А17.30.020.002</t>
  </si>
  <si>
    <t>Фракционное радиочастотное воздействие (Sylfirm X) – лицо + шея</t>
  </si>
  <si>
    <t>А17.30.020.003</t>
  </si>
  <si>
    <t>Фракционное радиочастотное воздействие (Sylfirm X) – лицо + шея + декольте</t>
  </si>
  <si>
    <t>А17.30.020.004</t>
  </si>
  <si>
    <t>Фракционное радиочастотное воздействие (Sylfirm X) – шея + декольте</t>
  </si>
  <si>
    <t>А17.30.020.005</t>
  </si>
  <si>
    <t>Фракционное радиочастотное воздействие (Sylfirm X) – шея</t>
  </si>
  <si>
    <t>А17.30.020.006</t>
  </si>
  <si>
    <t>Фракционное радиочастотное воздействие (Sylfirm X) – периорбитальная область</t>
  </si>
  <si>
    <t>А17.30.020.007</t>
  </si>
  <si>
    <t>Фракционное радиочастотное воздействие (Sylfirm X) – щеки</t>
  </si>
  <si>
    <t>А17.30.020.008</t>
  </si>
  <si>
    <t>Фракционное радиочастотное воздействие (Sylfirm X) – лоб</t>
  </si>
  <si>
    <t>А17.30.020.009</t>
  </si>
  <si>
    <t>Фракционное радиочастотное воздействие (Sylfirm X) – кисти</t>
  </si>
  <si>
    <t>А17.30.020.010</t>
  </si>
  <si>
    <t>Фракционное радиочастотное воздействие (Sylfirm X) – аксиллярные области</t>
  </si>
  <si>
    <t>А17.30.020.011</t>
  </si>
  <si>
    <t>Фракционное радиочастотное воздействие (Sylfirm X) – локти</t>
  </si>
  <si>
    <t>А17.30.020.012</t>
  </si>
  <si>
    <t>Фракционное радиочастотное воздействие (Sylfirm X) – надколенная области</t>
  </si>
  <si>
    <t>А17.30.020.013</t>
  </si>
  <si>
    <t>Фракционное радиочастотное воздействие (Sylfirm X) – внутренняя поверхность плеч</t>
  </si>
  <si>
    <t>А17.30.020.014</t>
  </si>
  <si>
    <t>Фракционное радиочастотное воздействие (Sylfirm X) – внешняя или внутренняя поверхность бедер</t>
  </si>
  <si>
    <t>А17.30.020.015</t>
  </si>
  <si>
    <t>Фракционное радиочастотное воздействие (Sylfirm X) – живот до 400 см²</t>
  </si>
  <si>
    <t>А17.30.020.016</t>
  </si>
  <si>
    <t>Фракционное радиочастотное воздействие (Sylfirm X) – ягодицы</t>
  </si>
  <si>
    <t>А17.30.020.017</t>
  </si>
  <si>
    <t>Фракционное радиочастотное воздействие (Sylfirm X) – волосистая часть головы</t>
  </si>
  <si>
    <t>А17.30.020.018</t>
  </si>
  <si>
    <t>Фракционное радиочастотное воздействие (Sylfirm X) – интимная зона</t>
  </si>
  <si>
    <t>А17.30.020.019</t>
  </si>
  <si>
    <t>Фракционное радиочастотное воздействие (Sylfirm X) – лечение рубцов, стрий 10х10 см²</t>
  </si>
  <si>
    <t>Аппаратный массаж</t>
  </si>
  <si>
    <t>А21.01.001.003</t>
  </si>
  <si>
    <t>Аппаратный массаж/ RSL-скульптурирование Beautylizer® (1 процедура, 60 мин)</t>
  </si>
  <si>
    <t>А21.01.001.004</t>
  </si>
  <si>
    <t>Аппаратный массаж/ RSL-скульптурирование Beautylizer® (6 процедур)</t>
  </si>
  <si>
    <t>А21.01.001.005</t>
  </si>
  <si>
    <t>Аппаратный массаж/ RSL-скульптурирование Beautylizer® (8 процедур)</t>
  </si>
  <si>
    <t>А21.01.001.006</t>
  </si>
  <si>
    <t>Аппаратный массаж/ RSL-скульптурирование Beautylizer® (10 процедур)</t>
  </si>
  <si>
    <t>А21.01.001.007</t>
  </si>
  <si>
    <t>Аппаратный массаж/ RSL-скульптурирование Beautylizer® (15 процедур)</t>
  </si>
  <si>
    <t>Плазмодинамическое воздействие Неоген</t>
  </si>
  <si>
    <t>А22.30.009.001</t>
  </si>
  <si>
    <t>Плазмодинамическое воздействие Неоген (до 30 импульсов)</t>
  </si>
  <si>
    <t>А22.30.009.002</t>
  </si>
  <si>
    <t>Плазмодинамическое воздействие Неоген (до 50 импульсов)</t>
  </si>
  <si>
    <t>А22.30.009.003</t>
  </si>
  <si>
    <t>Плазмодинамическое воздействие Неоген (до 100 импульсов)</t>
  </si>
  <si>
    <t>А22.30.009.004</t>
  </si>
  <si>
    <t>Плазмодинамическое воздействие Неоген (до 200 импульсов)</t>
  </si>
  <si>
    <t>А22.30.009.005</t>
  </si>
  <si>
    <t>Плазмодинамическое воздействие Неоген (до 300 импульсов)</t>
  </si>
  <si>
    <t>А22.30.009.006</t>
  </si>
  <si>
    <t>Плазмодинамическое воздействие Неоген (до 400 импульсов)</t>
  </si>
  <si>
    <t>А22.30.009.007</t>
  </si>
  <si>
    <t>Плазмодинамическое воздействие Неоген (до 500 импульсов)</t>
  </si>
  <si>
    <t>А22.30.009.008</t>
  </si>
  <si>
    <t>Плазмодинамическое воздействие Неоген (до 600 импульсов)</t>
  </si>
  <si>
    <t>А22.30.009.009</t>
  </si>
  <si>
    <t>Плазмодинамическое воздействие Неоген (до 800 импульсов)</t>
  </si>
  <si>
    <t>А22.30.009.010</t>
  </si>
  <si>
    <t>Плазмодинамическое воздействие Неоген (до 1000 импульсов)</t>
  </si>
  <si>
    <t>А22.30.009.011</t>
  </si>
  <si>
    <t>Плазмодинамическое воздействие Неоген (до 1200 импульсов)</t>
  </si>
  <si>
    <t>А22.30.009.012</t>
  </si>
  <si>
    <t>Плазмодинамическое воздействие Неоген (до 1400 импульсов)</t>
  </si>
  <si>
    <t>А22.30.009.013</t>
  </si>
  <si>
    <t>Плазмодинамическое воздействие Неоген (до 1600 импульсов)</t>
  </si>
  <si>
    <t>А22.30.009.014</t>
  </si>
  <si>
    <t>Плазмодинамическое воздействие Неоген (до 1800 импульсов)</t>
  </si>
  <si>
    <t>А22.30.009.015</t>
  </si>
  <si>
    <t>Плазмодинамическое воздействие Неоген (до 2000 импульсов)</t>
  </si>
  <si>
    <t>Ультраформер</t>
  </si>
  <si>
    <t>А22.30.022.001</t>
  </si>
  <si>
    <t>Высокоинтенсивное сфокусированное ультразвуковое воздействие до 100 линий (1 линия)</t>
  </si>
  <si>
    <t>А22.30.022.002</t>
  </si>
  <si>
    <t>Высокоинтенсивное сфокусированное ультразвуковое воздействие до 200 линий (1 линия)</t>
  </si>
  <si>
    <t>А22.30.022.003</t>
  </si>
  <si>
    <t>Высокоинтенсивное сфокусированное ультразвуковое воздействие: более 200 линий (1 линия)</t>
  </si>
  <si>
    <t>А22.30.022.004</t>
  </si>
  <si>
    <t>Высокоинтенсивное сфокусированное ультразвуковое воздействие: более 500 линий (1 линия)</t>
  </si>
  <si>
    <t>А22.30.022.005</t>
  </si>
  <si>
    <t>MPT лифтинг (1 линия)</t>
  </si>
  <si>
    <t>А22.30.022.006</t>
  </si>
  <si>
    <t>MPT toning с применением сыворотки</t>
  </si>
  <si>
    <t>Кабинет Трихологии</t>
  </si>
  <si>
    <t>В01.008.001.005</t>
  </si>
  <si>
    <t>Прием (осмотр, консультация) врача-дерматовенеролога (трихолога) первичный</t>
  </si>
  <si>
    <t>В01.008.002.004</t>
  </si>
  <si>
    <t>Прием (осмотр, консультация) врача-дерматовенеролога (трихолога) повторный</t>
  </si>
  <si>
    <t>В01.008.002.005</t>
  </si>
  <si>
    <t>Прием (осмотр, консультация) врача-дерматовенеролога (трихолога) (кандидата медицинских наук, врача высшей категории) повторный</t>
  </si>
  <si>
    <t>В01.008.001.006</t>
  </si>
  <si>
    <t>Прием (осмотр, консультация) врача-дерматовенеролога (трихолога) (д.м.н., профессора) первичный</t>
  </si>
  <si>
    <t>В01.008.001.007</t>
  </si>
  <si>
    <t>Прием (осмотр, консультация) врача-дерматовенеролога (трихолога) (кандидата медицинских наук, врача высшей категории) первичный</t>
  </si>
  <si>
    <t>В01.008.002.006</t>
  </si>
  <si>
    <t>Прием (осмотр, консультация) врача-дерматовенеролога (трихолога) (д.м.н., профессора) повторный</t>
  </si>
  <si>
    <t>А03.01.001.002</t>
  </si>
  <si>
    <t>Осмотр кожи волосистой части головы и волос под увеличением (трихоскопия) на аппарате Aramo Smart Wizard</t>
  </si>
  <si>
    <t>А03.01.001.003</t>
  </si>
  <si>
    <t>Осмотр кожи под увеличением (дерматоскопия) на аппарате Aramo Smart Wizard новообразований общей площадью до 1 см²</t>
  </si>
  <si>
    <t>А03.01.001.004</t>
  </si>
  <si>
    <t>Фототрихограмма</t>
  </si>
  <si>
    <t>В03.016.006.002</t>
  </si>
  <si>
    <t>Спектральный анализ мочи</t>
  </si>
  <si>
    <t>А22.01.007.005</t>
  </si>
  <si>
    <t>Фотодинамическая терапия волосистой части головы с использованием фотосенсибилизатора</t>
  </si>
  <si>
    <t>А02.01.003</t>
  </si>
  <si>
    <t>Себуметрия</t>
  </si>
  <si>
    <t>А22.01.002.067</t>
  </si>
  <si>
    <t>Лазерная стимуляция роста волос ND:YAG Piano</t>
  </si>
  <si>
    <t>А14.01.014</t>
  </si>
  <si>
    <t>Втирание лекарственных средств в кожу волосистой части головы</t>
  </si>
  <si>
    <t>А11.01.033</t>
  </si>
  <si>
    <t>Мезотерапия волосистой части головы (Hair B Complex 5 мл)</t>
  </si>
  <si>
    <t>В03.016.003.003.001</t>
  </si>
  <si>
    <t>Исследование микроэлементов в волосах (Спектральный анализ волос)</t>
  </si>
  <si>
    <t>В03.016.003.003</t>
  </si>
  <si>
    <t>Спектральный анализ крови</t>
  </si>
  <si>
    <t>А26.01.011</t>
  </si>
  <si>
    <t>Микроскопическое исследование волос на грибы</t>
  </si>
  <si>
    <t>А11.01.018.001</t>
  </si>
  <si>
    <t>Получение волос для лабораторного исследования</t>
  </si>
  <si>
    <t>Лаеннек</t>
  </si>
  <si>
    <t>А02.01.006.004</t>
  </si>
  <si>
    <t>3D диагностика кожи на аппарате MOJI AL</t>
  </si>
  <si>
    <t>МИКРОБИОЛОГИЧЕСКИЕ ИССЛЕДОВАНИЯ</t>
  </si>
  <si>
    <t>100-00-02</t>
  </si>
  <si>
    <t>Посев кала на патогенную кишечную группу (сальмонелла, шигелла) с определением чувствительности к 6 антибиотикам.</t>
  </si>
  <si>
    <t>100-00-03</t>
  </si>
  <si>
    <t>Посев отделяемого уретры с идентификацией микроорганизма и определением чувствительности к 6 антибиотикам (качественный метод)</t>
  </si>
  <si>
    <t>100-00-04</t>
  </si>
  <si>
    <t>Посев отделяемого цервикального канала с идентификацией микроорганизма и определением чувствительности к 6 антибиотикам (качественный метод).</t>
  </si>
  <si>
    <t>100-00-05</t>
  </si>
  <si>
    <t>Посев отделяемого влагалища с идентификацией микроорганизма и определением чувствительности к 6антибиотикам (качественный анализ)</t>
  </si>
  <si>
    <t>100-00-06</t>
  </si>
  <si>
    <t>Посев отделяемого простаты с идентификацией микроорганизма и определением чувствительности к 6 антибиотикам (качественный метод)</t>
  </si>
  <si>
    <t>100-00-07</t>
  </si>
  <si>
    <t>Посев мазков из зева с идентификацией микроорганизма и определением чувствительности к 6 антибиотикам (качественный метод)</t>
  </si>
  <si>
    <t>100-00-08</t>
  </si>
  <si>
    <t>Посев мазков из носа с идентификацией микроорганизма и определением чувствительности к 6 антибиотикам (качественный метод)</t>
  </si>
  <si>
    <t>100-00-09</t>
  </si>
  <si>
    <t>Посев отделяемого глаза с идентификацией микроорганизма и определением чувствительности к 6 антибиотикам (качественный метод)</t>
  </si>
  <si>
    <t>100-00-10</t>
  </si>
  <si>
    <t>Посев отделяемого из уха с идентификацией микроорганизма и определением чувствительности к 6 антибиотикам</t>
  </si>
  <si>
    <t>100-00-11</t>
  </si>
  <si>
    <t>Посев крови на тиф и паратиф на анализаторе BD Bactec</t>
  </si>
  <si>
    <t>100-00-12</t>
  </si>
  <si>
    <t>Исследования фекалий (аэробная флора + анаэробная - количественный метод) (дисбактериоз)</t>
  </si>
  <si>
    <t>100-00-13</t>
  </si>
  <si>
    <t>Исследование биоценоза влагалища (аэробная флора-г анаэробная - количественный метод)</t>
  </si>
  <si>
    <t>100-00-14</t>
  </si>
  <si>
    <t>Посев отделяемого носа и зева на дифтерию</t>
  </si>
  <si>
    <t>100-00-15</t>
  </si>
  <si>
    <t>Посев на уреаплазмы из урогепитального тракта с определением чувствительности к антибиотикам</t>
  </si>
  <si>
    <t>100-00-16</t>
  </si>
  <si>
    <t>Посев на микоплазмы из урогенитального тракта с определением чувствительности к антибиотикам</t>
  </si>
  <si>
    <t>100-00-17</t>
  </si>
  <si>
    <t>Посев на гонококки из урогенитального такта</t>
  </si>
  <si>
    <t>100-00-18</t>
  </si>
  <si>
    <t>Микробиологические посевы биоматериала при выделении одного штамма микроорганизма c определением чувствительности к 6 АМП</t>
  </si>
  <si>
    <t>100-00-19</t>
  </si>
  <si>
    <t>Микробиологические посевы биоматериала при выделении одного штамма микроорганизма с определением чувствительности к АМП наавтоматическом анализаторе (MIC)</t>
  </si>
  <si>
    <t>100-00-20</t>
  </si>
  <si>
    <t>Исследования кала на кишечный биоценоз (дисбактериоз) с анаэробной флорой с определением чувствительности к бактериофагам</t>
  </si>
  <si>
    <t>100-00-21</t>
  </si>
  <si>
    <t>Исследование биоценоза влагалища (количественный метод)</t>
  </si>
  <si>
    <t>100-00-22</t>
  </si>
  <si>
    <t>Обследование на кандидоз с идентификациейдо вида и определение чувствительности к антимикотикам на автоматическом анализаторе: амфотерицину, каспофунгину, итраконазолу, кетоноконазолу, миконазолу, флюконазолу, флуцитозину, вориконазолу</t>
  </si>
  <si>
    <t>100-00-23</t>
  </si>
  <si>
    <t>Исследования мазков на микрофлору (стекло)</t>
  </si>
  <si>
    <t>100-00-24</t>
  </si>
  <si>
    <t>100-00-25</t>
  </si>
  <si>
    <t>Посев на листерии (качественный анализ)</t>
  </si>
  <si>
    <t>100-00-26</t>
  </si>
  <si>
    <t>Посев на эшерихиоз (О 157: Н7)</t>
  </si>
  <si>
    <t>100-00-27</t>
  </si>
  <si>
    <t>Определение Веротоксина 1,2 Е.coli О 157:Н 7</t>
  </si>
  <si>
    <t>100-00-28</t>
  </si>
  <si>
    <t>Посев на иерсинии (качественный анализ)</t>
  </si>
  <si>
    <t>100-00-29</t>
  </si>
  <si>
    <t>Посев на Clostridium difficile и определение токсина А+В с постановкой чувствительности к АМП</t>
  </si>
  <si>
    <t>100-00-30</t>
  </si>
  <si>
    <t>Посев кала на кампилобактер</t>
  </si>
  <si>
    <t>100-00-31</t>
  </si>
  <si>
    <t>Посев кала на возбудителей кишечной инфекции с определением чувствительности к антибиотикам</t>
  </si>
  <si>
    <t>100-00-32</t>
  </si>
  <si>
    <t>Посев на N. gonorrhoeae (гонококки) из урогенитального тракта с определением чувствительности к АМП</t>
  </si>
  <si>
    <t>100-00-33</t>
  </si>
  <si>
    <t>Посев на Т.vaginalis (качественный метод)</t>
  </si>
  <si>
    <t>100-00-34</t>
  </si>
  <si>
    <t>Посев на микоплазмы и уреаплазмы из урогенитального тракта с определением чувствительности к АМП</t>
  </si>
  <si>
    <t>100-00-35</t>
  </si>
  <si>
    <t>Посев слизи из носоглотки и ликвора на N.meningitidis с определением чувствительности к антибиотикам на автоматическом анализаторе (MIC)</t>
  </si>
  <si>
    <t>100-00-36</t>
  </si>
  <si>
    <t>Микробиологические посевы биоматериала (моча) при выделении одного штамма микроорганизма c определением чувствительности к 6 АМП</t>
  </si>
  <si>
    <t>100-00-37</t>
  </si>
  <si>
    <t>Расширенная панель АМП для одного штамма микроорганизма</t>
  </si>
  <si>
    <t>100-00-38</t>
  </si>
  <si>
    <t>Посев отделяемого нижних дыхательных путей (мокрота, БАЛ) с идентификацией и определением чувствительности к АМП (количественный анализ) на автоматическом анализаторе (MIC)</t>
  </si>
  <si>
    <t>100-00-39</t>
  </si>
  <si>
    <t>Посев гнойного или раневого отделяемого с идентификацией и определением чувствительности к АМП на автоматическом анализаторе (MIC)</t>
  </si>
  <si>
    <t>100-00-40</t>
  </si>
  <si>
    <t>Посев крови, биол.жидкостей с использованием автоматических систем непрерывного культивирования с идентификацией микроорганизма и определением чувствительности к АМП на автоматическом анализаторе (MIC)</t>
  </si>
  <si>
    <t>100-00-41</t>
  </si>
  <si>
    <t>Посев катетера на микрофлору с определением чувствительности к АМП на автоматическом анализаторе (MIC)</t>
  </si>
  <si>
    <t>100-00-42</t>
  </si>
  <si>
    <t>Консультация врача. Трактовка исследований (бактериологических)</t>
  </si>
  <si>
    <t>100-00-43</t>
  </si>
  <si>
    <t>Посев отделяемого ротоглотки на коклюш</t>
  </si>
  <si>
    <t>100-00-44</t>
  </si>
  <si>
    <t>Посев биоптата (кожа, легкие, лимфоузел) с идентификацией микроорганизма и определение чувствительности к АМП на автоматическом анализаторе (MIC)</t>
  </si>
  <si>
    <t>100-00-45</t>
  </si>
  <si>
    <t>Постановка чувствительности одного штамма к лечебным бактериофагам</t>
  </si>
  <si>
    <t>100-00-46</t>
  </si>
  <si>
    <t>Фенотипирование (активированные лейкоциты)</t>
  </si>
  <si>
    <t>1) СD3+/HLADR+</t>
  </si>
  <si>
    <t>2) CD8+/CD38+</t>
  </si>
  <si>
    <t>3) CD3+/CD25+</t>
  </si>
  <si>
    <t>4) CD3+/CD95+</t>
  </si>
  <si>
    <t>100-00-47</t>
  </si>
  <si>
    <t>Фенотипирование (наивные кл/кл памяти)</t>
  </si>
  <si>
    <t>1)CD4+CD45RA+CD45RO- (наивные)</t>
  </si>
  <si>
    <t>2) CD4+CD45RA-CD45RO+ (памяти)</t>
  </si>
  <si>
    <t>100-00-48</t>
  </si>
  <si>
    <t>Фенотипирование лимфоцитов</t>
  </si>
  <si>
    <t>1)CD3+/CD4+/CD40L+</t>
  </si>
  <si>
    <t>100-00-49</t>
  </si>
  <si>
    <t>Фенотипирование лимфоцитов 1) CD3+/CD4+/CD28+</t>
  </si>
  <si>
    <t>100-00-50</t>
  </si>
  <si>
    <t>Фенотипирование лимфоцитов 1) CD3+/CD8+/CD28+</t>
  </si>
  <si>
    <t>100-00-51</t>
  </si>
  <si>
    <t>Фенотипирование лимфоцитов 1) CD8+/CD57+</t>
  </si>
  <si>
    <t>100-00-52</t>
  </si>
  <si>
    <t>Фенотипирование лимфоцитов 1) CD5+/CD19+</t>
  </si>
  <si>
    <t>100-00-53</t>
  </si>
  <si>
    <t>Burst test</t>
  </si>
  <si>
    <t>1) контроль</t>
  </si>
  <si>
    <t>2) FMLP</t>
  </si>
  <si>
    <t>3) E.coli</t>
  </si>
  <si>
    <t>4) PMA</t>
  </si>
  <si>
    <t>100-00-54</t>
  </si>
  <si>
    <t>Определение антигена грипп А+В (ИХ)</t>
  </si>
  <si>
    <t>100-00-55</t>
  </si>
  <si>
    <t>Исследование кала на кальпротектин количественно (ИФА метод)</t>
  </si>
  <si>
    <t>100-00-56</t>
  </si>
  <si>
    <t>Исследование кала Кальпротектин-экспресс метод (ИХ)</t>
  </si>
  <si>
    <t>100-00-57</t>
  </si>
  <si>
    <t>Определение антигена (маннана) грибов р.Candida</t>
  </si>
  <si>
    <t>100-00-58</t>
  </si>
  <si>
    <t>Антитела Candida IgG (эффективность терапии)</t>
  </si>
  <si>
    <t>100-00-59</t>
  </si>
  <si>
    <t>Определение антигена (галактоманнана) грибов р.Aspergilius</t>
  </si>
  <si>
    <t>100-00-60</t>
  </si>
  <si>
    <t>Антитела Aspergilius IgG (эффективность терапии)</t>
  </si>
  <si>
    <t>100-00-61</t>
  </si>
  <si>
    <t>Определение антигена в кале(ИФА)/Норфолк-вирус в кале</t>
  </si>
  <si>
    <t>100-00-62</t>
  </si>
  <si>
    <t>Определение антигена в кале(ИХ)/Астровирус в кале (ИХ)</t>
  </si>
  <si>
    <t>100-00-63</t>
  </si>
  <si>
    <t>Определение антигена в кале(ИХ) Ротавирус в кале (ИХ)</t>
  </si>
  <si>
    <t>100-00-64</t>
  </si>
  <si>
    <t>Определение антигена (ИХ)/Пневмококка в моче</t>
  </si>
  <si>
    <t>100-00-65</t>
  </si>
  <si>
    <t>Определение антигена (ИХ)/Легионелла в моче</t>
  </si>
  <si>
    <t>100-00-66</t>
  </si>
  <si>
    <t>Определение щавелевой кислоты в моче (оксалаты)</t>
  </si>
  <si>
    <t>100-00-67</t>
  </si>
  <si>
    <t>Определение антигена в ликворе (латекс-тест)</t>
  </si>
  <si>
    <t>100-00-68</t>
  </si>
  <si>
    <t>Посев ногтевых пластинок/волос/кожи на мицелиальные грибы</t>
  </si>
  <si>
    <t>100-00-69</t>
  </si>
  <si>
    <t>Посев ногтевых пластинок/волос/кожи на дрожжеподобные грибы</t>
  </si>
  <si>
    <t>Инфундибулотомия</t>
  </si>
  <si>
    <t>А05.23.006.001.2</t>
  </si>
  <si>
    <t>Транскраниальная магнитная стимуляция лечебная (10 сеансов)</t>
  </si>
  <si>
    <t>А17.24.001.001.1</t>
  </si>
  <si>
    <t>Тибиальная нейромодуляция (электростимуляция тибиального нерва) 10 сеансов</t>
  </si>
  <si>
    <t>А05.22.002.061.3</t>
  </si>
  <si>
    <t>Магнитно-резонансная томография гипофиза с контрастом (без стоимости контраста) (1,5 Тесла)</t>
  </si>
  <si>
    <t>Тибиальная нейромодуляция (электростимуляция тибиального нерва) 1 сеанс</t>
  </si>
  <si>
    <t>А11.01.003.37</t>
  </si>
  <si>
    <t>Внутрикожное введение  имплантата  Белларти Nucleo 7,5, 2 мл</t>
  </si>
  <si>
    <t>А11.01.003.38</t>
  </si>
  <si>
    <t>Внутрикожное введение  имплантата  Белларти Nucleo 20, 2 мл</t>
  </si>
  <si>
    <t>А11.01.003.39</t>
  </si>
  <si>
    <t>Внутрикожное введение  имплантата  Белларти Vita, 2 мл</t>
  </si>
  <si>
    <t>А11.01.003.40</t>
  </si>
  <si>
    <t>Внутрикожное введение  имплантата  Белларти Vita Plus, 2 мл</t>
  </si>
  <si>
    <t>А11.01.003.41</t>
  </si>
  <si>
    <t>Внутрикожное введение препарата на основе модифицированной гиалуроновой кислоты ГиалрипайерР-08, 5мл</t>
  </si>
  <si>
    <t>Agentcol</t>
  </si>
  <si>
    <t>А11.01.003.35</t>
  </si>
  <si>
    <t xml:space="preserve">Внутрикожное введение препарата коллагена (Agentcol 003/004, 2 мл) </t>
  </si>
  <si>
    <t>А11.01.003.36</t>
  </si>
  <si>
    <t xml:space="preserve">Внутрикожное введение препарата коллагена (Agentcol 003/004, 4 мл) </t>
  </si>
  <si>
    <t>Novacutan</t>
  </si>
  <si>
    <t>А11.01.003.42</t>
  </si>
  <si>
    <t>Внутрикожное введение препарат на основе гиалуроновой кислоты Novacutan bright/gentle</t>
  </si>
  <si>
    <t>А11.01.003.43</t>
  </si>
  <si>
    <t xml:space="preserve">Внутрикожное введение  препарата гиалуроновой кислоты Novacutan  BioPro 2,0 мл </t>
  </si>
  <si>
    <t>Внутрикожное введение препаратов на основе полимолочной кислоты</t>
  </si>
  <si>
    <t>А11.01.003.44</t>
  </si>
  <si>
    <t>Имплантат для подкожного и внутрикожного введения Репарт PLA 154 мг, 10 мл/флакон</t>
  </si>
  <si>
    <t>А11.01.003.45</t>
  </si>
  <si>
    <t>Имплантат для подкожного и внутрикожного введения Репарт PLA 154 мг, 10 мл/флакон, 2 флакона</t>
  </si>
  <si>
    <t>Фотодинамическая терапия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</si>
</sst>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#,##0.00_ ;[Red]\-#,##0.00\ "/>
    <numFmt numFmtId="165" formatCode="_-* #,##0.00\ _₽_-;\-* #,##0.00\ _₽_-;_-* &quot;-&quot;??\ _₽_-;_-@_-"/>
    <numFmt numFmtId="166" formatCode="#,##0.00_ ;\-#,##0.00\ "/>
    <numFmt numFmtId="167" formatCode="0.0"/>
  </numFmts>
  <fonts count="3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rgb="FF0000FF"/>
      <name val="Times New Roman"/>
      <family val="1"/>
      <charset val="204"/>
    </font>
    <font>
      <b/>
      <sz val="10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sz val="10"/>
      <color rgb="FF0000FF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indexed="63"/>
      <name val="Times New Roman"/>
      <family val="1"/>
      <charset val="204"/>
    </font>
    <font>
      <sz val="10"/>
      <color rgb="FF22232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2"/>
      <color rgb="FF464C55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color rgb="FFFF0000"/>
      <name val="Times New Roman"/>
      <family val="1"/>
      <charset val="204"/>
    </font>
    <font>
      <b/>
      <sz val="10"/>
      <color rgb="FF222328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b/>
      <u/>
      <sz val="10"/>
      <name val="Times New Roman"/>
      <family val="1"/>
      <charset val="204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i/>
      <sz val="10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00ABA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7" fillId="0" borderId="0"/>
    <xf numFmtId="0" fontId="1" fillId="0" borderId="0"/>
    <xf numFmtId="0" fontId="26" fillId="0" borderId="0"/>
    <xf numFmtId="0" fontId="29" fillId="0" borderId="0" applyNumberFormat="0" applyFill="0" applyBorder="0" applyAlignment="0" applyProtection="0">
      <alignment vertical="top"/>
      <protection locked="0"/>
    </xf>
    <xf numFmtId="0" fontId="31" fillId="0" borderId="0"/>
  </cellStyleXfs>
  <cellXfs count="830">
    <xf numFmtId="0" fontId="0" fillId="0" borderId="0" xfId="0"/>
    <xf numFmtId="49" fontId="3" fillId="0" borderId="0" xfId="0" applyNumberFormat="1" applyFont="1" applyFill="1" applyAlignment="1">
      <alignment horizontal="left" vertical="top"/>
    </xf>
    <xf numFmtId="49" fontId="3" fillId="0" borderId="0" xfId="0" applyNumberFormat="1" applyFont="1" applyFill="1" applyAlignment="1">
      <alignment horizontal="center" vertical="top" wrapText="1"/>
    </xf>
    <xf numFmtId="43" fontId="4" fillId="0" borderId="0" xfId="1" applyFont="1" applyFill="1" applyAlignment="1">
      <alignment horizontal="right" vertical="top" wrapText="1"/>
    </xf>
    <xf numFmtId="0" fontId="0" fillId="0" borderId="0" xfId="0" applyFill="1"/>
    <xf numFmtId="0" fontId="0" fillId="0" borderId="0" xfId="0" applyFill="1" applyAlignment="1">
      <alignment wrapText="1"/>
    </xf>
    <xf numFmtId="164" fontId="0" fillId="0" borderId="0" xfId="0" applyNumberFormat="1" applyFill="1"/>
    <xf numFmtId="49" fontId="5" fillId="3" borderId="1" xfId="0" applyNumberFormat="1" applyFont="1" applyFill="1" applyBorder="1" applyAlignment="1">
      <alignment horizontal="center" vertical="top"/>
    </xf>
    <xf numFmtId="49" fontId="5" fillId="3" borderId="2" xfId="0" applyNumberFormat="1" applyFont="1" applyFill="1" applyBorder="1" applyAlignment="1">
      <alignment horizontal="center" vertical="top" wrapText="1"/>
    </xf>
    <xf numFmtId="43" fontId="5" fillId="3" borderId="3" xfId="1" applyFont="1" applyFill="1" applyBorder="1" applyAlignment="1">
      <alignment horizontal="right" vertical="top" wrapText="1"/>
    </xf>
    <xf numFmtId="0" fontId="6" fillId="0" borderId="7" xfId="0" applyFont="1" applyBorder="1" applyAlignment="1">
      <alignment vertical="top"/>
    </xf>
    <xf numFmtId="0" fontId="7" fillId="0" borderId="8" xfId="0" applyFont="1" applyBorder="1" applyAlignment="1">
      <alignment vertical="top" wrapText="1"/>
    </xf>
    <xf numFmtId="43" fontId="8" fillId="0" borderId="9" xfId="1" applyFont="1" applyBorder="1" applyAlignment="1">
      <alignment horizontal="right" vertical="top" wrapText="1"/>
    </xf>
    <xf numFmtId="165" fontId="0" fillId="0" borderId="0" xfId="0" applyNumberFormat="1" applyFill="1" applyAlignment="1">
      <alignment wrapText="1"/>
    </xf>
    <xf numFmtId="165" fontId="0" fillId="0" borderId="0" xfId="0" applyNumberFormat="1" applyFill="1"/>
    <xf numFmtId="0" fontId="6" fillId="0" borderId="10" xfId="0" applyFont="1" applyBorder="1" applyAlignment="1">
      <alignment vertical="top"/>
    </xf>
    <xf numFmtId="43" fontId="8" fillId="0" borderId="11" xfId="1" applyFont="1" applyBorder="1" applyAlignment="1">
      <alignment horizontal="right" vertical="top" wrapText="1"/>
    </xf>
    <xf numFmtId="0" fontId="7" fillId="0" borderId="12" xfId="0" applyFont="1" applyBorder="1" applyAlignment="1">
      <alignment vertical="top" wrapText="1"/>
    </xf>
    <xf numFmtId="49" fontId="3" fillId="0" borderId="10" xfId="0" applyNumberFormat="1" applyFont="1" applyFill="1" applyBorder="1" applyAlignment="1">
      <alignment horizontal="left" vertical="top"/>
    </xf>
    <xf numFmtId="49" fontId="9" fillId="0" borderId="8" xfId="0" applyNumberFormat="1" applyFont="1" applyFill="1" applyBorder="1" applyAlignment="1">
      <alignment vertical="top" wrapText="1"/>
    </xf>
    <xf numFmtId="43" fontId="4" fillId="0" borderId="11" xfId="1" applyFont="1" applyFill="1" applyBorder="1" applyAlignment="1">
      <alignment horizontal="right" vertical="top" wrapText="1"/>
    </xf>
    <xf numFmtId="0" fontId="6" fillId="0" borderId="10" xfId="0" applyFont="1" applyFill="1" applyBorder="1" applyAlignment="1">
      <alignment vertical="top"/>
    </xf>
    <xf numFmtId="0" fontId="6" fillId="0" borderId="10" xfId="0" applyFont="1" applyBorder="1" applyAlignment="1">
      <alignment vertical="top" wrapText="1"/>
    </xf>
    <xf numFmtId="0" fontId="0" fillId="0" borderId="0" xfId="0" applyAlignment="1">
      <alignment wrapText="1"/>
    </xf>
    <xf numFmtId="0" fontId="10" fillId="0" borderId="8" xfId="0" applyFont="1" applyBorder="1" applyAlignment="1">
      <alignment vertical="top" wrapText="1"/>
    </xf>
    <xf numFmtId="0" fontId="7" fillId="0" borderId="8" xfId="0" applyFont="1" applyFill="1" applyBorder="1" applyAlignment="1">
      <alignment vertical="top" wrapText="1"/>
    </xf>
    <xf numFmtId="43" fontId="8" fillId="0" borderId="11" xfId="1" applyFont="1" applyFill="1" applyBorder="1" applyAlignment="1">
      <alignment horizontal="right" vertical="top" wrapText="1"/>
    </xf>
    <xf numFmtId="0" fontId="6" fillId="0" borderId="13" xfId="0" applyFont="1" applyBorder="1" applyAlignment="1">
      <alignment vertical="top"/>
    </xf>
    <xf numFmtId="43" fontId="8" fillId="0" borderId="14" xfId="1" applyFont="1" applyBorder="1" applyAlignment="1">
      <alignment horizontal="right" vertical="top" wrapText="1"/>
    </xf>
    <xf numFmtId="0" fontId="12" fillId="0" borderId="18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 wrapText="1"/>
    </xf>
    <xf numFmtId="43" fontId="13" fillId="0" borderId="19" xfId="1" applyFont="1" applyFill="1" applyBorder="1" applyAlignment="1">
      <alignment horizontal="right" vertical="top" wrapText="1"/>
    </xf>
    <xf numFmtId="0" fontId="7" fillId="0" borderId="26" xfId="0" applyFont="1" applyBorder="1" applyAlignment="1">
      <alignment vertical="top" wrapText="1"/>
    </xf>
    <xf numFmtId="43" fontId="4" fillId="0" borderId="9" xfId="1" applyFont="1" applyFill="1" applyBorder="1" applyAlignment="1">
      <alignment horizontal="right" vertical="top" wrapText="1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8" fillId="0" borderId="10" xfId="0" applyFont="1" applyFill="1" applyBorder="1" applyAlignment="1">
      <alignment horizontal="left" vertical="top"/>
    </xf>
    <xf numFmtId="0" fontId="15" fillId="0" borderId="8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vertical="top"/>
    </xf>
    <xf numFmtId="43" fontId="4" fillId="0" borderId="14" xfId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left" vertical="top"/>
    </xf>
    <xf numFmtId="43" fontId="4" fillId="0" borderId="3" xfId="1" applyFont="1" applyFill="1" applyBorder="1" applyAlignment="1">
      <alignment horizontal="right" vertical="top" wrapText="1"/>
    </xf>
    <xf numFmtId="0" fontId="8" fillId="0" borderId="7" xfId="0" applyFont="1" applyBorder="1" applyAlignment="1">
      <alignment vertical="top"/>
    </xf>
    <xf numFmtId="0" fontId="7" fillId="0" borderId="27" xfId="0" applyFont="1" applyBorder="1" applyAlignment="1">
      <alignment vertical="top" wrapText="1"/>
    </xf>
    <xf numFmtId="0" fontId="8" fillId="0" borderId="10" xfId="0" applyFont="1" applyBorder="1" applyAlignment="1">
      <alignment vertical="top"/>
    </xf>
    <xf numFmtId="43" fontId="4" fillId="0" borderId="28" xfId="1" applyFont="1" applyFill="1" applyBorder="1" applyAlignment="1">
      <alignment horizontal="right" vertical="top" wrapText="1"/>
    </xf>
    <xf numFmtId="43" fontId="4" fillId="0" borderId="29" xfId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left" vertical="top"/>
    </xf>
    <xf numFmtId="49" fontId="3" fillId="0" borderId="2" xfId="0" applyNumberFormat="1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justify" vertical="top" wrapText="1"/>
    </xf>
    <xf numFmtId="0" fontId="6" fillId="0" borderId="30" xfId="0" applyFont="1" applyFill="1" applyBorder="1" applyAlignment="1">
      <alignment horizontal="left" vertical="top" wrapText="1"/>
    </xf>
    <xf numFmtId="0" fontId="10" fillId="0" borderId="31" xfId="0" applyFont="1" applyFill="1" applyBorder="1" applyAlignment="1">
      <alignment horizontal="justify" vertical="top" wrapText="1"/>
    </xf>
    <xf numFmtId="43" fontId="4" fillId="0" borderId="32" xfId="1" applyFont="1" applyFill="1" applyBorder="1" applyAlignment="1">
      <alignment horizontal="right" vertical="top" wrapText="1"/>
    </xf>
    <xf numFmtId="49" fontId="10" fillId="4" borderId="26" xfId="0" applyNumberFormat="1" applyFont="1" applyFill="1" applyBorder="1" applyAlignment="1">
      <alignment vertical="top" wrapText="1"/>
    </xf>
    <xf numFmtId="49" fontId="10" fillId="4" borderId="8" xfId="0" applyNumberFormat="1" applyFont="1" applyFill="1" applyBorder="1" applyAlignment="1">
      <alignment vertical="top" wrapText="1"/>
    </xf>
    <xf numFmtId="49" fontId="10" fillId="0" borderId="8" xfId="0" applyNumberFormat="1" applyFont="1" applyFill="1" applyBorder="1" applyAlignment="1">
      <alignment vertical="top" wrapText="1"/>
    </xf>
    <xf numFmtId="0" fontId="10" fillId="4" borderId="8" xfId="0" applyFont="1" applyFill="1" applyBorder="1" applyAlignment="1">
      <alignment vertical="top" wrapText="1"/>
    </xf>
    <xf numFmtId="43" fontId="4" fillId="4" borderId="11" xfId="1" applyFont="1" applyFill="1" applyBorder="1" applyAlignment="1">
      <alignment horizontal="right" vertical="top" wrapText="1"/>
    </xf>
    <xf numFmtId="0" fontId="8" fillId="0" borderId="13" xfId="0" applyFont="1" applyBorder="1" applyAlignment="1">
      <alignment vertical="top"/>
    </xf>
    <xf numFmtId="0" fontId="10" fillId="4" borderId="12" xfId="0" applyFont="1" applyFill="1" applyBorder="1" applyAlignment="1">
      <alignment vertical="top" wrapText="1"/>
    </xf>
    <xf numFmtId="43" fontId="4" fillId="4" borderId="14" xfId="1" applyFont="1" applyFill="1" applyBorder="1" applyAlignment="1">
      <alignment horizontal="right" vertical="top" wrapText="1"/>
    </xf>
    <xf numFmtId="0" fontId="8" fillId="0" borderId="1" xfId="0" applyFont="1" applyBorder="1" applyAlignment="1">
      <alignment vertical="top"/>
    </xf>
    <xf numFmtId="0" fontId="15" fillId="0" borderId="2" xfId="0" applyFont="1" applyBorder="1" applyAlignment="1">
      <alignment vertical="top" wrapText="1"/>
    </xf>
    <xf numFmtId="43" fontId="4" fillId="4" borderId="3" xfId="1" applyFont="1" applyFill="1" applyBorder="1" applyAlignment="1">
      <alignment horizontal="right" vertical="top" wrapText="1"/>
    </xf>
    <xf numFmtId="0" fontId="6" fillId="0" borderId="10" xfId="0" applyFont="1" applyFill="1" applyBorder="1" applyAlignment="1">
      <alignment vertical="top" wrapText="1"/>
    </xf>
    <xf numFmtId="0" fontId="10" fillId="0" borderId="8" xfId="0" applyFont="1" applyFill="1" applyBorder="1" applyAlignment="1">
      <alignment vertical="top" wrapText="1"/>
    </xf>
    <xf numFmtId="43" fontId="6" fillId="0" borderId="11" xfId="1" applyFont="1" applyFill="1" applyBorder="1" applyAlignment="1">
      <alignment horizontal="right" vertical="top" wrapText="1"/>
    </xf>
    <xf numFmtId="0" fontId="4" fillId="0" borderId="30" xfId="0" applyFont="1" applyBorder="1" applyAlignment="1">
      <alignment vertical="top"/>
    </xf>
    <xf numFmtId="0" fontId="15" fillId="0" borderId="31" xfId="0" applyFont="1" applyBorder="1" applyAlignment="1">
      <alignment vertical="top"/>
    </xf>
    <xf numFmtId="43" fontId="6" fillId="0" borderId="32" xfId="1" applyFont="1" applyFill="1" applyBorder="1" applyAlignment="1">
      <alignment horizontal="right" vertical="top" wrapText="1"/>
    </xf>
    <xf numFmtId="0" fontId="8" fillId="5" borderId="7" xfId="0" applyFont="1" applyFill="1" applyBorder="1" applyAlignment="1">
      <alignment vertical="top" wrapText="1"/>
    </xf>
    <xf numFmtId="0" fontId="8" fillId="5" borderId="26" xfId="0" applyFont="1" applyFill="1" applyBorder="1" applyAlignment="1">
      <alignment horizontal="center" vertical="top" wrapText="1"/>
    </xf>
    <xf numFmtId="43" fontId="8" fillId="5" borderId="9" xfId="1" applyFont="1" applyFill="1" applyBorder="1" applyAlignment="1">
      <alignment horizontal="right" vertical="top" wrapText="1"/>
    </xf>
    <xf numFmtId="0" fontId="4" fillId="0" borderId="8" xfId="0" applyFont="1" applyBorder="1" applyAlignment="1">
      <alignment vertical="center"/>
    </xf>
    <xf numFmtId="0" fontId="15" fillId="0" borderId="8" xfId="0" applyFont="1" applyBorder="1" applyAlignment="1">
      <alignment vertical="top"/>
    </xf>
    <xf numFmtId="2" fontId="4" fillId="0" borderId="8" xfId="0" applyNumberFormat="1" applyFont="1" applyBorder="1" applyAlignment="1">
      <alignment vertical="center"/>
    </xf>
    <xf numFmtId="0" fontId="8" fillId="5" borderId="10" xfId="0" applyFont="1" applyFill="1" applyBorder="1" applyAlignment="1">
      <alignment vertical="top" wrapText="1"/>
    </xf>
    <xf numFmtId="0" fontId="15" fillId="5" borderId="8" xfId="0" applyFont="1" applyFill="1" applyBorder="1" applyAlignment="1">
      <alignment vertical="top" wrapText="1"/>
    </xf>
    <xf numFmtId="43" fontId="8" fillId="5" borderId="11" xfId="1" applyFont="1" applyFill="1" applyBorder="1" applyAlignment="1">
      <alignment horizontal="right" vertical="top" wrapText="1"/>
    </xf>
    <xf numFmtId="0" fontId="15" fillId="0" borderId="8" xfId="0" applyFont="1" applyBorder="1" applyAlignment="1">
      <alignment vertical="top" wrapText="1"/>
    </xf>
    <xf numFmtId="0" fontId="8" fillId="5" borderId="13" xfId="0" applyFont="1" applyFill="1" applyBorder="1" applyAlignment="1">
      <alignment vertical="top" wrapText="1"/>
    </xf>
    <xf numFmtId="0" fontId="15" fillId="5" borderId="12" xfId="0" applyFont="1" applyFill="1" applyBorder="1" applyAlignment="1">
      <alignment vertical="top" wrapText="1"/>
    </xf>
    <xf numFmtId="43" fontId="8" fillId="5" borderId="14" xfId="1" applyFont="1" applyFill="1" applyBorder="1" applyAlignment="1">
      <alignment horizontal="right" vertical="top" wrapText="1"/>
    </xf>
    <xf numFmtId="49" fontId="9" fillId="0" borderId="2" xfId="0" applyNumberFormat="1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vertical="top" wrapText="1"/>
    </xf>
    <xf numFmtId="43" fontId="4" fillId="0" borderId="33" xfId="1" applyFont="1" applyFill="1" applyBorder="1" applyAlignment="1">
      <alignment horizontal="right" vertical="top" wrapText="1"/>
    </xf>
    <xf numFmtId="49" fontId="3" fillId="0" borderId="7" xfId="0" applyNumberFormat="1" applyFont="1" applyFill="1" applyBorder="1" applyAlignment="1">
      <alignment horizontal="left" vertical="top"/>
    </xf>
    <xf numFmtId="49" fontId="9" fillId="0" borderId="26" xfId="0" applyNumberFormat="1" applyFont="1" applyFill="1" applyBorder="1" applyAlignment="1">
      <alignment vertical="top" wrapText="1"/>
    </xf>
    <xf numFmtId="49" fontId="3" fillId="0" borderId="10" xfId="0" applyNumberFormat="1" applyFont="1" applyFill="1" applyBorder="1" applyAlignment="1">
      <alignment vertical="top"/>
    </xf>
    <xf numFmtId="49" fontId="6" fillId="0" borderId="10" xfId="0" applyNumberFormat="1" applyFont="1" applyFill="1" applyBorder="1" applyAlignment="1">
      <alignment vertical="top" wrapText="1"/>
    </xf>
    <xf numFmtId="49" fontId="4" fillId="0" borderId="10" xfId="3" applyNumberFormat="1" applyFont="1" applyFill="1" applyBorder="1" applyAlignment="1">
      <alignment horizontal="left" vertical="top"/>
    </xf>
    <xf numFmtId="49" fontId="10" fillId="0" borderId="8" xfId="3" applyNumberFormat="1" applyFont="1" applyFill="1" applyBorder="1" applyAlignment="1">
      <alignment horizontal="left" vertical="top" wrapText="1"/>
    </xf>
    <xf numFmtId="49" fontId="9" fillId="0" borderId="12" xfId="0" applyNumberFormat="1" applyFont="1" applyFill="1" applyBorder="1" applyAlignment="1">
      <alignment vertical="top" wrapText="1"/>
    </xf>
    <xf numFmtId="0" fontId="15" fillId="0" borderId="31" xfId="0" applyFont="1" applyBorder="1" applyAlignment="1">
      <alignment horizontal="left" vertical="top" wrapText="1"/>
    </xf>
    <xf numFmtId="43" fontId="4" fillId="0" borderId="22" xfId="1" applyFont="1" applyFill="1" applyBorder="1" applyAlignment="1">
      <alignment horizontal="right" vertical="top" wrapText="1"/>
    </xf>
    <xf numFmtId="43" fontId="8" fillId="0" borderId="3" xfId="1" applyFont="1" applyBorder="1" applyAlignment="1">
      <alignment horizontal="right" vertical="top" wrapText="1"/>
    </xf>
    <xf numFmtId="0" fontId="4" fillId="0" borderId="30" xfId="0" applyFont="1" applyFill="1" applyBorder="1" applyAlignment="1">
      <alignment horizontal="left" vertical="top"/>
    </xf>
    <xf numFmtId="0" fontId="9" fillId="0" borderId="3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horizontal="right" vertical="center"/>
    </xf>
    <xf numFmtId="0" fontId="8" fillId="0" borderId="30" xfId="0" applyFont="1" applyBorder="1" applyAlignment="1">
      <alignment horizontal="left" wrapText="1"/>
    </xf>
    <xf numFmtId="0" fontId="15" fillId="0" borderId="31" xfId="0" applyFont="1" applyBorder="1" applyAlignment="1">
      <alignment horizontal="left" wrapText="1"/>
    </xf>
    <xf numFmtId="4" fontId="8" fillId="0" borderId="32" xfId="0" applyNumberFormat="1" applyFont="1" applyBorder="1" applyAlignment="1">
      <alignment wrapText="1"/>
    </xf>
    <xf numFmtId="0" fontId="4" fillId="0" borderId="7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 wrapText="1"/>
    </xf>
    <xf numFmtId="4" fontId="4" fillId="0" borderId="9" xfId="0" applyNumberFormat="1" applyFont="1" applyFill="1" applyBorder="1" applyAlignment="1">
      <alignment horizontal="right" vertical="top"/>
    </xf>
    <xf numFmtId="0" fontId="4" fillId="0" borderId="10" xfId="0" applyFont="1" applyFill="1" applyBorder="1" applyAlignment="1">
      <alignment vertical="top"/>
    </xf>
    <xf numFmtId="0" fontId="10" fillId="0" borderId="8" xfId="0" applyNumberFormat="1" applyFont="1" applyFill="1" applyBorder="1" applyAlignment="1">
      <alignment vertical="top" wrapText="1"/>
    </xf>
    <xf numFmtId="4" fontId="4" fillId="0" borderId="11" xfId="0" applyNumberFormat="1" applyFont="1" applyFill="1" applyBorder="1" applyAlignment="1">
      <alignment horizontal="right" vertical="top"/>
    </xf>
    <xf numFmtId="0" fontId="10" fillId="0" borderId="8" xfId="2" applyFont="1" applyFill="1" applyBorder="1" applyAlignment="1">
      <alignment vertical="top" wrapText="1"/>
    </xf>
    <xf numFmtId="0" fontId="10" fillId="0" borderId="8" xfId="0" applyFont="1" applyFill="1" applyBorder="1" applyAlignment="1">
      <alignment vertical="top"/>
    </xf>
    <xf numFmtId="0" fontId="4" fillId="0" borderId="18" xfId="0" applyFont="1" applyBorder="1" applyAlignment="1">
      <alignment vertical="top"/>
    </xf>
    <xf numFmtId="0" fontId="4" fillId="0" borderId="10" xfId="0" applyFont="1" applyFill="1" applyBorder="1" applyAlignment="1">
      <alignment vertical="top" wrapText="1"/>
    </xf>
    <xf numFmtId="0" fontId="10" fillId="4" borderId="27" xfId="0" applyFont="1" applyFill="1" applyBorder="1" applyAlignment="1">
      <alignment vertical="top" wrapText="1"/>
    </xf>
    <xf numFmtId="0" fontId="4" fillId="4" borderId="10" xfId="0" applyFont="1" applyFill="1" applyBorder="1" applyAlignment="1">
      <alignment vertical="top" wrapText="1"/>
    </xf>
    <xf numFmtId="0" fontId="15" fillId="0" borderId="8" xfId="0" applyFont="1" applyBorder="1" applyAlignment="1">
      <alignment horizontal="left" vertical="top" wrapText="1"/>
    </xf>
    <xf numFmtId="43" fontId="6" fillId="4" borderId="11" xfId="1" applyFont="1" applyFill="1" applyBorder="1" applyAlignment="1">
      <alignment horizontal="right" vertical="top" wrapText="1"/>
    </xf>
    <xf numFmtId="0" fontId="4" fillId="4" borderId="10" xfId="0" applyFont="1" applyFill="1" applyBorder="1" applyAlignment="1">
      <alignment vertical="top"/>
    </xf>
    <xf numFmtId="0" fontId="9" fillId="4" borderId="8" xfId="0" applyFont="1" applyFill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15" fillId="0" borderId="31" xfId="0" applyFont="1" applyBorder="1" applyAlignment="1">
      <alignment vertical="top" wrapText="1"/>
    </xf>
    <xf numFmtId="4" fontId="4" fillId="0" borderId="32" xfId="0" applyNumberFormat="1" applyFont="1" applyFill="1" applyBorder="1" applyAlignment="1">
      <alignment horizontal="right" vertical="top"/>
    </xf>
    <xf numFmtId="0" fontId="6" fillId="4" borderId="7" xfId="0" applyFont="1" applyFill="1" applyBorder="1" applyAlignment="1">
      <alignment vertical="top"/>
    </xf>
    <xf numFmtId="0" fontId="7" fillId="4" borderId="26" xfId="0" applyFont="1" applyFill="1" applyBorder="1" applyAlignment="1">
      <alignment vertical="top" wrapText="1"/>
    </xf>
    <xf numFmtId="0" fontId="6" fillId="4" borderId="10" xfId="0" applyFont="1" applyFill="1" applyBorder="1" applyAlignment="1">
      <alignment vertical="top"/>
    </xf>
    <xf numFmtId="0" fontId="7" fillId="4" borderId="8" xfId="0" applyFont="1" applyFill="1" applyBorder="1" applyAlignment="1">
      <alignment vertical="top" wrapText="1"/>
    </xf>
    <xf numFmtId="0" fontId="6" fillId="4" borderId="10" xfId="0" applyFont="1" applyFill="1" applyBorder="1" applyAlignment="1">
      <alignment horizontal="left" vertical="top" wrapText="1"/>
    </xf>
    <xf numFmtId="0" fontId="10" fillId="4" borderId="8" xfId="0" applyFont="1" applyFill="1" applyBorder="1" applyAlignment="1">
      <alignment horizontal="justify" vertical="top" wrapText="1"/>
    </xf>
    <xf numFmtId="0" fontId="4" fillId="4" borderId="10" xfId="0" applyFont="1" applyFill="1" applyBorder="1" applyAlignment="1">
      <alignment horizontal="left" vertical="top" wrapText="1"/>
    </xf>
    <xf numFmtId="0" fontId="4" fillId="4" borderId="30" xfId="0" applyFont="1" applyFill="1" applyBorder="1" applyAlignment="1">
      <alignment horizontal="left" vertical="top" wrapText="1"/>
    </xf>
    <xf numFmtId="0" fontId="10" fillId="4" borderId="31" xfId="0" applyFont="1" applyFill="1" applyBorder="1" applyAlignment="1">
      <alignment horizontal="justify" vertical="top" wrapText="1"/>
    </xf>
    <xf numFmtId="0" fontId="4" fillId="0" borderId="7" xfId="0" applyFont="1" applyBorder="1" applyAlignment="1">
      <alignment vertical="top"/>
    </xf>
    <xf numFmtId="0" fontId="10" fillId="0" borderId="26" xfId="0" applyFont="1" applyFill="1" applyBorder="1" applyAlignment="1">
      <alignment horizontal="left" vertical="top" wrapText="1"/>
    </xf>
    <xf numFmtId="4" fontId="8" fillId="0" borderId="9" xfId="0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vertical="top"/>
    </xf>
    <xf numFmtId="0" fontId="15" fillId="0" borderId="2" xfId="0" applyFont="1" applyFill="1" applyBorder="1" applyAlignment="1">
      <alignment vertical="top" wrapText="1"/>
    </xf>
    <xf numFmtId="43" fontId="8" fillId="0" borderId="3" xfId="1" applyFont="1" applyFill="1" applyBorder="1" applyAlignment="1">
      <alignment horizontal="right" vertical="top" wrapText="1"/>
    </xf>
    <xf numFmtId="0" fontId="8" fillId="0" borderId="10" xfId="0" applyFont="1" applyFill="1" applyBorder="1" applyAlignment="1">
      <alignment vertical="top"/>
    </xf>
    <xf numFmtId="0" fontId="15" fillId="0" borderId="8" xfId="0" applyFont="1" applyFill="1" applyBorder="1" applyAlignment="1">
      <alignment horizontal="justify" vertical="top" wrapText="1"/>
    </xf>
    <xf numFmtId="43" fontId="19" fillId="0" borderId="11" xfId="1" applyFont="1" applyFill="1" applyBorder="1" applyAlignment="1">
      <alignment horizontal="right" vertical="top" wrapText="1"/>
    </xf>
    <xf numFmtId="0" fontId="15" fillId="0" borderId="8" xfId="0" applyFont="1" applyFill="1" applyBorder="1" applyAlignment="1">
      <alignment vertical="top" wrapText="1"/>
    </xf>
    <xf numFmtId="4" fontId="8" fillId="0" borderId="11" xfId="0" applyNumberFormat="1" applyFont="1" applyFill="1" applyBorder="1" applyAlignment="1">
      <alignment horizontal="right" vertical="top" wrapText="1"/>
    </xf>
    <xf numFmtId="3" fontId="19" fillId="0" borderId="11" xfId="0" applyNumberFormat="1" applyFont="1" applyFill="1" applyBorder="1" applyAlignment="1">
      <alignment horizontal="right" vertical="top" wrapText="1"/>
    </xf>
    <xf numFmtId="4" fontId="8" fillId="0" borderId="11" xfId="0" applyNumberFormat="1" applyFont="1" applyFill="1" applyBorder="1" applyAlignment="1">
      <alignment horizontal="right" vertical="top"/>
    </xf>
    <xf numFmtId="2" fontId="8" fillId="0" borderId="11" xfId="0" applyNumberFormat="1" applyFont="1" applyFill="1" applyBorder="1" applyAlignment="1">
      <alignment horizontal="right" vertical="top"/>
    </xf>
    <xf numFmtId="0" fontId="8" fillId="0" borderId="10" xfId="0" applyFont="1" applyFill="1" applyBorder="1" applyAlignment="1">
      <alignment vertical="top" wrapText="1"/>
    </xf>
    <xf numFmtId="2" fontId="19" fillId="0" borderId="11" xfId="0" applyNumberFormat="1" applyFont="1" applyFill="1" applyBorder="1" applyAlignment="1">
      <alignment horizontal="right" vertical="top"/>
    </xf>
    <xf numFmtId="2" fontId="19" fillId="0" borderId="11" xfId="0" applyNumberFormat="1" applyFont="1" applyFill="1" applyBorder="1" applyAlignment="1">
      <alignment horizontal="right" vertical="top" wrapText="1"/>
    </xf>
    <xf numFmtId="0" fontId="8" fillId="0" borderId="30" xfId="0" applyFont="1" applyFill="1" applyBorder="1" applyAlignment="1">
      <alignment vertical="top"/>
    </xf>
    <xf numFmtId="0" fontId="15" fillId="0" borderId="31" xfId="0" applyFont="1" applyFill="1" applyBorder="1" applyAlignment="1">
      <alignment vertical="top" wrapText="1"/>
    </xf>
    <xf numFmtId="4" fontId="8" fillId="0" borderId="32" xfId="0" applyNumberFormat="1" applyFont="1" applyFill="1" applyBorder="1" applyAlignment="1">
      <alignment horizontal="right" vertical="top"/>
    </xf>
    <xf numFmtId="0" fontId="15" fillId="4" borderId="26" xfId="0" applyFont="1" applyFill="1" applyBorder="1" applyAlignment="1">
      <alignment vertical="top" wrapText="1"/>
    </xf>
    <xf numFmtId="0" fontId="15" fillId="4" borderId="8" xfId="0" applyFont="1" applyFill="1" applyBorder="1" applyAlignment="1">
      <alignment vertical="top" wrapText="1"/>
    </xf>
    <xf numFmtId="43" fontId="19" fillId="0" borderId="11" xfId="1" applyFont="1" applyBorder="1" applyAlignment="1">
      <alignment horizontal="right" vertical="top" wrapText="1"/>
    </xf>
    <xf numFmtId="43" fontId="16" fillId="4" borderId="6" xfId="1" applyFont="1" applyFill="1" applyBorder="1" applyAlignment="1">
      <alignment horizontal="right" vertical="top" wrapText="1"/>
    </xf>
    <xf numFmtId="43" fontId="16" fillId="4" borderId="11" xfId="1" applyFont="1" applyFill="1" applyBorder="1" applyAlignment="1">
      <alignment horizontal="right" vertical="top" wrapText="1"/>
    </xf>
    <xf numFmtId="0" fontId="8" fillId="0" borderId="7" xfId="0" applyFont="1" applyBorder="1" applyAlignment="1">
      <alignment horizontal="left" vertical="top"/>
    </xf>
    <xf numFmtId="0" fontId="15" fillId="0" borderId="26" xfId="0" applyFont="1" applyFill="1" applyBorder="1" applyAlignment="1">
      <alignment vertical="top" wrapText="1"/>
    </xf>
    <xf numFmtId="43" fontId="8" fillId="0" borderId="9" xfId="1" applyFont="1" applyFill="1" applyBorder="1" applyAlignment="1">
      <alignment horizontal="right" vertical="top" wrapText="1"/>
    </xf>
    <xf numFmtId="0" fontId="8" fillId="0" borderId="10" xfId="0" applyFont="1" applyBorder="1" applyAlignment="1">
      <alignment horizontal="left" vertical="top"/>
    </xf>
    <xf numFmtId="49" fontId="15" fillId="0" borderId="8" xfId="0" applyNumberFormat="1" applyFont="1" applyFill="1" applyBorder="1" applyAlignment="1">
      <alignment vertical="top" wrapText="1"/>
    </xf>
    <xf numFmtId="43" fontId="8" fillId="4" borderId="11" xfId="1" applyFont="1" applyFill="1" applyBorder="1" applyAlignment="1">
      <alignment horizontal="right" vertical="top" wrapText="1"/>
    </xf>
    <xf numFmtId="0" fontId="8" fillId="0" borderId="13" xfId="0" applyFont="1" applyBorder="1" applyAlignment="1">
      <alignment horizontal="left" vertical="top"/>
    </xf>
    <xf numFmtId="0" fontId="15" fillId="4" borderId="12" xfId="0" applyFont="1" applyFill="1" applyBorder="1" applyAlignment="1">
      <alignment vertical="top" wrapText="1"/>
    </xf>
    <xf numFmtId="43" fontId="8" fillId="4" borderId="14" xfId="1" applyFont="1" applyFill="1" applyBorder="1" applyAlignment="1">
      <alignment horizontal="right" vertical="top" wrapText="1"/>
    </xf>
    <xf numFmtId="0" fontId="3" fillId="0" borderId="18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3" fillId="0" borderId="13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vertical="top" wrapText="1"/>
    </xf>
    <xf numFmtId="4" fontId="4" fillId="0" borderId="3" xfId="1" applyNumberFormat="1" applyFont="1" applyBorder="1" applyAlignment="1">
      <alignment horizontal="right" vertical="top" wrapText="1"/>
    </xf>
    <xf numFmtId="0" fontId="6" fillId="0" borderId="13" xfId="0" applyFont="1" applyBorder="1" applyAlignment="1">
      <alignment horizontal="left" vertical="top" wrapText="1"/>
    </xf>
    <xf numFmtId="0" fontId="10" fillId="0" borderId="12" xfId="0" applyFont="1" applyBorder="1" applyAlignment="1">
      <alignment vertical="top" wrapText="1"/>
    </xf>
    <xf numFmtId="4" fontId="4" fillId="0" borderId="14" xfId="1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vertical="top" wrapText="1"/>
    </xf>
    <xf numFmtId="4" fontId="4" fillId="0" borderId="3" xfId="0" applyNumberFormat="1" applyFont="1" applyBorder="1" applyAlignment="1">
      <alignment horizontal="right" vertical="top"/>
    </xf>
    <xf numFmtId="0" fontId="8" fillId="0" borderId="10" xfId="0" applyFont="1" applyBorder="1" applyAlignment="1">
      <alignment vertical="top" wrapText="1"/>
    </xf>
    <xf numFmtId="4" fontId="4" fillId="0" borderId="11" xfId="0" applyNumberFormat="1" applyFont="1" applyBorder="1" applyAlignment="1">
      <alignment horizontal="right" vertical="top"/>
    </xf>
    <xf numFmtId="0" fontId="8" fillId="0" borderId="13" xfId="0" applyFont="1" applyFill="1" applyBorder="1" applyAlignment="1">
      <alignment vertical="top" wrapText="1"/>
    </xf>
    <xf numFmtId="0" fontId="15" fillId="0" borderId="12" xfId="0" applyFont="1" applyFill="1" applyBorder="1" applyAlignment="1">
      <alignment vertical="top" wrapText="1"/>
    </xf>
    <xf numFmtId="4" fontId="4" fillId="0" borderId="11" xfId="0" applyNumberFormat="1" applyFont="1" applyBorder="1" applyAlignment="1">
      <alignment horizontal="right" vertical="top" wrapText="1"/>
    </xf>
    <xf numFmtId="0" fontId="8" fillId="0" borderId="30" xfId="0" applyFont="1" applyFill="1" applyBorder="1" applyAlignment="1">
      <alignment vertical="top" wrapText="1"/>
    </xf>
    <xf numFmtId="4" fontId="4" fillId="0" borderId="32" xfId="0" applyNumberFormat="1" applyFont="1" applyBorder="1" applyAlignment="1">
      <alignment horizontal="right" vertical="top" wrapText="1"/>
    </xf>
    <xf numFmtId="0" fontId="8" fillId="0" borderId="30" xfId="0" applyFont="1" applyBorder="1" applyAlignment="1">
      <alignment vertical="top" wrapText="1"/>
    </xf>
    <xf numFmtId="4" fontId="4" fillId="0" borderId="32" xfId="0" applyNumberFormat="1" applyFont="1" applyBorder="1" applyAlignment="1">
      <alignment horizontal="right" vertical="top"/>
    </xf>
    <xf numFmtId="0" fontId="6" fillId="0" borderId="1" xfId="0" applyFont="1" applyFill="1" applyBorder="1" applyAlignment="1">
      <alignment vertical="top" wrapText="1"/>
    </xf>
    <xf numFmtId="0" fontId="7" fillId="0" borderId="2" xfId="0" applyFont="1" applyFill="1" applyBorder="1" applyAlignment="1">
      <alignment vertical="top" wrapText="1"/>
    </xf>
    <xf numFmtId="4" fontId="4" fillId="0" borderId="3" xfId="0" applyNumberFormat="1" applyFont="1" applyFill="1" applyBorder="1" applyAlignment="1">
      <alignment horizontal="right" vertical="top"/>
    </xf>
    <xf numFmtId="0" fontId="6" fillId="0" borderId="7" xfId="0" applyFont="1" applyFill="1" applyBorder="1" applyAlignment="1">
      <alignment vertical="top" wrapText="1"/>
    </xf>
    <xf numFmtId="4" fontId="4" fillId="0" borderId="11" xfId="0" applyNumberFormat="1" applyFont="1" applyFill="1" applyBorder="1" applyAlignment="1">
      <alignment horizontal="right" vertical="top" wrapText="1"/>
    </xf>
    <xf numFmtId="0" fontId="6" fillId="0" borderId="30" xfId="0" applyFont="1" applyFill="1" applyBorder="1" applyAlignment="1">
      <alignment vertical="top" wrapText="1"/>
    </xf>
    <xf numFmtId="0" fontId="7" fillId="0" borderId="31" xfId="0" applyFont="1" applyFill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15" fillId="0" borderId="26" xfId="0" applyFont="1" applyBorder="1" applyAlignment="1">
      <alignment vertical="top" wrapText="1"/>
    </xf>
    <xf numFmtId="4" fontId="4" fillId="0" borderId="9" xfId="0" applyNumberFormat="1" applyFont="1" applyBorder="1" applyAlignment="1">
      <alignment horizontal="right" vertical="top"/>
    </xf>
    <xf numFmtId="0" fontId="8" fillId="0" borderId="13" xfId="0" applyFont="1" applyBorder="1" applyAlignment="1">
      <alignment vertical="top" wrapText="1"/>
    </xf>
    <xf numFmtId="0" fontId="15" fillId="0" borderId="12" xfId="0" applyFont="1" applyBorder="1" applyAlignment="1">
      <alignment vertical="top" wrapText="1"/>
    </xf>
    <xf numFmtId="4" fontId="4" fillId="0" borderId="14" xfId="0" applyNumberFormat="1" applyFont="1" applyBorder="1" applyAlignment="1">
      <alignment horizontal="right" vertical="top"/>
    </xf>
    <xf numFmtId="0" fontId="6" fillId="0" borderId="1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4" fontId="4" fillId="5" borderId="11" xfId="0" applyNumberFormat="1" applyFont="1" applyFill="1" applyBorder="1" applyAlignment="1">
      <alignment horizontal="right" vertical="top"/>
    </xf>
    <xf numFmtId="0" fontId="6" fillId="0" borderId="30" xfId="0" applyFont="1" applyFill="1" applyBorder="1" applyAlignment="1">
      <alignment vertical="top"/>
    </xf>
    <xf numFmtId="4" fontId="4" fillId="5" borderId="32" xfId="0" applyNumberFormat="1" applyFont="1" applyFill="1" applyBorder="1" applyAlignment="1">
      <alignment horizontal="right" vertical="top"/>
    </xf>
    <xf numFmtId="0" fontId="8" fillId="0" borderId="30" xfId="0" applyFont="1" applyBorder="1" applyAlignment="1">
      <alignment vertical="top"/>
    </xf>
    <xf numFmtId="4" fontId="4" fillId="4" borderId="9" xfId="0" applyNumberFormat="1" applyFont="1" applyFill="1" applyBorder="1" applyAlignment="1">
      <alignment horizontal="right" vertical="top"/>
    </xf>
    <xf numFmtId="4" fontId="4" fillId="4" borderId="11" xfId="0" applyNumberFormat="1" applyFont="1" applyFill="1" applyBorder="1" applyAlignment="1">
      <alignment horizontal="right" vertical="top"/>
    </xf>
    <xf numFmtId="0" fontId="8" fillId="5" borderId="1" xfId="0" applyFont="1" applyFill="1" applyBorder="1" applyAlignment="1">
      <alignment vertical="top" wrapText="1"/>
    </xf>
    <xf numFmtId="0" fontId="15" fillId="5" borderId="2" xfId="0" applyFont="1" applyFill="1" applyBorder="1" applyAlignment="1">
      <alignment vertical="top" wrapText="1"/>
    </xf>
    <xf numFmtId="4" fontId="4" fillId="5" borderId="3" xfId="0" applyNumberFormat="1" applyFont="1" applyFill="1" applyBorder="1" applyAlignment="1">
      <alignment horizontal="right" vertical="top"/>
    </xf>
    <xf numFmtId="0" fontId="8" fillId="5" borderId="30" xfId="0" applyFont="1" applyFill="1" applyBorder="1" applyAlignment="1">
      <alignment vertical="top" wrapText="1"/>
    </xf>
    <xf numFmtId="0" fontId="15" fillId="5" borderId="31" xfId="0" applyFont="1" applyFill="1" applyBorder="1" applyAlignment="1">
      <alignment vertical="top" wrapText="1"/>
    </xf>
    <xf numFmtId="49" fontId="9" fillId="0" borderId="2" xfId="0" applyNumberFormat="1" applyFont="1" applyFill="1" applyBorder="1" applyAlignment="1">
      <alignment vertical="top" wrapText="1"/>
    </xf>
    <xf numFmtId="49" fontId="3" fillId="0" borderId="30" xfId="0" applyNumberFormat="1" applyFont="1" applyFill="1" applyBorder="1" applyAlignment="1">
      <alignment horizontal="left" vertical="top"/>
    </xf>
    <xf numFmtId="49" fontId="9" fillId="0" borderId="31" xfId="0" applyNumberFormat="1" applyFont="1" applyFill="1" applyBorder="1" applyAlignment="1">
      <alignment vertical="top" wrapText="1"/>
    </xf>
    <xf numFmtId="0" fontId="7" fillId="0" borderId="31" xfId="0" applyFont="1" applyBorder="1" applyAlignment="1">
      <alignment vertical="top" wrapText="1"/>
    </xf>
    <xf numFmtId="0" fontId="15" fillId="5" borderId="26" xfId="0" applyFont="1" applyFill="1" applyBorder="1" applyAlignment="1">
      <alignment vertical="top" wrapText="1"/>
    </xf>
    <xf numFmtId="4" fontId="4" fillId="5" borderId="9" xfId="0" applyNumberFormat="1" applyFont="1" applyFill="1" applyBorder="1" applyAlignment="1">
      <alignment horizontal="right" vertical="top"/>
    </xf>
    <xf numFmtId="4" fontId="4" fillId="0" borderId="11" xfId="1" applyNumberFormat="1" applyFont="1" applyBorder="1" applyAlignment="1">
      <alignment horizontal="right" vertical="top" wrapText="1"/>
    </xf>
    <xf numFmtId="4" fontId="4" fillId="0" borderId="32" xfId="1" applyNumberFormat="1" applyFont="1" applyBorder="1" applyAlignment="1">
      <alignment horizontal="right" vertical="top" wrapText="1"/>
    </xf>
    <xf numFmtId="4" fontId="4" fillId="5" borderId="14" xfId="0" applyNumberFormat="1" applyFont="1" applyFill="1" applyBorder="1" applyAlignment="1">
      <alignment horizontal="right" vertical="top"/>
    </xf>
    <xf numFmtId="0" fontId="6" fillId="0" borderId="7" xfId="0" applyFont="1" applyBorder="1" applyAlignment="1">
      <alignment vertical="top" wrapText="1"/>
    </xf>
    <xf numFmtId="0" fontId="6" fillId="0" borderId="30" xfId="0" applyFont="1" applyBorder="1" applyAlignment="1">
      <alignment vertical="top" wrapText="1"/>
    </xf>
    <xf numFmtId="0" fontId="6" fillId="0" borderId="30" xfId="0" applyFont="1" applyBorder="1" applyAlignment="1">
      <alignment vertical="top"/>
    </xf>
    <xf numFmtId="0" fontId="20" fillId="0" borderId="1" xfId="0" applyFont="1" applyBorder="1" applyAlignment="1">
      <alignment vertical="top"/>
    </xf>
    <xf numFmtId="0" fontId="9" fillId="0" borderId="2" xfId="0" applyFont="1" applyBorder="1" applyAlignment="1">
      <alignment vertical="top" wrapText="1"/>
    </xf>
    <xf numFmtId="0" fontId="20" fillId="0" borderId="10" xfId="0" applyFont="1" applyBorder="1" applyAlignment="1">
      <alignment vertical="top"/>
    </xf>
    <xf numFmtId="0" fontId="9" fillId="0" borderId="8" xfId="0" applyFont="1" applyBorder="1" applyAlignment="1">
      <alignment vertical="top" wrapText="1"/>
    </xf>
    <xf numFmtId="0" fontId="3" fillId="0" borderId="30" xfId="0" applyFont="1" applyBorder="1" applyAlignment="1">
      <alignment vertical="top"/>
    </xf>
    <xf numFmtId="0" fontId="9" fillId="0" borderId="31" xfId="0" applyFont="1" applyBorder="1" applyAlignment="1">
      <alignment vertical="top" wrapText="1"/>
    </xf>
    <xf numFmtId="0" fontId="4" fillId="0" borderId="1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/>
    </xf>
    <xf numFmtId="0" fontId="10" fillId="0" borderId="8" xfId="0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/>
    </xf>
    <xf numFmtId="0" fontId="8" fillId="0" borderId="30" xfId="0" applyFont="1" applyBorder="1" applyAlignment="1">
      <alignment horizontal="left" vertical="top"/>
    </xf>
    <xf numFmtId="0" fontId="6" fillId="0" borderId="13" xfId="0" applyFont="1" applyBorder="1" applyAlignment="1">
      <alignment vertical="top" wrapText="1"/>
    </xf>
    <xf numFmtId="4" fontId="4" fillId="0" borderId="11" xfId="1" applyNumberFormat="1" applyFont="1" applyFill="1" applyBorder="1" applyAlignment="1">
      <alignment horizontal="right" vertical="top" wrapText="1"/>
    </xf>
    <xf numFmtId="4" fontId="4" fillId="0" borderId="32" xfId="1" applyNumberFormat="1" applyFont="1" applyFill="1" applyBorder="1" applyAlignment="1">
      <alignment horizontal="right" vertical="top" wrapText="1"/>
    </xf>
    <xf numFmtId="0" fontId="6" fillId="0" borderId="7" xfId="0" applyFont="1" applyFill="1" applyBorder="1" applyAlignment="1">
      <alignment vertical="top"/>
    </xf>
    <xf numFmtId="49" fontId="3" fillId="0" borderId="41" xfId="0" applyNumberFormat="1" applyFont="1" applyFill="1" applyBorder="1" applyAlignment="1">
      <alignment horizontal="left" vertical="top"/>
    </xf>
    <xf numFmtId="0" fontId="10" fillId="0" borderId="42" xfId="0" applyFont="1" applyFill="1" applyBorder="1" applyAlignment="1">
      <alignment vertical="top" wrapText="1"/>
    </xf>
    <xf numFmtId="4" fontId="4" fillId="0" borderId="43" xfId="0" applyNumberFormat="1" applyFont="1" applyFill="1" applyBorder="1" applyAlignment="1">
      <alignment horizontal="right" vertical="top"/>
    </xf>
    <xf numFmtId="0" fontId="8" fillId="0" borderId="41" xfId="0" applyFont="1" applyFill="1" applyBorder="1" applyAlignment="1">
      <alignment vertical="top" wrapText="1"/>
    </xf>
    <xf numFmtId="0" fontId="15" fillId="0" borderId="42" xfId="0" applyFont="1" applyFill="1" applyBorder="1" applyAlignment="1">
      <alignment vertical="top" wrapText="1"/>
    </xf>
    <xf numFmtId="4" fontId="4" fillId="0" borderId="43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21" fillId="0" borderId="2" xfId="0" applyFont="1" applyBorder="1" applyAlignment="1">
      <alignment vertical="top" wrapText="1"/>
    </xf>
    <xf numFmtId="4" fontId="4" fillId="0" borderId="3" xfId="1" applyNumberFormat="1" applyFont="1" applyFill="1" applyBorder="1" applyAlignment="1">
      <alignment horizontal="right" vertical="top" wrapText="1"/>
    </xf>
    <xf numFmtId="0" fontId="0" fillId="0" borderId="0" xfId="0" applyFill="1" applyBorder="1"/>
    <xf numFmtId="0" fontId="0" fillId="0" borderId="0" xfId="0" applyBorder="1"/>
    <xf numFmtId="0" fontId="21" fillId="0" borderId="8" xfId="0" applyFont="1" applyBorder="1" applyAlignment="1">
      <alignment vertical="top" wrapText="1"/>
    </xf>
    <xf numFmtId="0" fontId="8" fillId="0" borderId="30" xfId="0" applyFont="1" applyFill="1" applyBorder="1" applyAlignment="1">
      <alignment horizontal="left" vertical="top"/>
    </xf>
    <xf numFmtId="0" fontId="21" fillId="0" borderId="31" xfId="0" applyFont="1" applyBorder="1" applyAlignment="1">
      <alignment vertical="top" wrapText="1"/>
    </xf>
    <xf numFmtId="49" fontId="9" fillId="0" borderId="42" xfId="0" applyNumberFormat="1" applyFont="1" applyFill="1" applyBorder="1" applyAlignment="1">
      <alignment vertical="top" wrapText="1"/>
    </xf>
    <xf numFmtId="4" fontId="4" fillId="0" borderId="43" xfId="1" applyNumberFormat="1" applyFont="1" applyFill="1" applyBorder="1" applyAlignment="1">
      <alignment horizontal="right" vertical="top" wrapText="1"/>
    </xf>
    <xf numFmtId="2" fontId="6" fillId="0" borderId="30" xfId="0" applyNumberFormat="1" applyFont="1" applyFill="1" applyBorder="1" applyAlignment="1">
      <alignment horizontal="left" vertical="top" wrapText="1"/>
    </xf>
    <xf numFmtId="0" fontId="7" fillId="0" borderId="31" xfId="0" applyFont="1" applyFill="1" applyBorder="1" applyAlignment="1">
      <alignment horizontal="justify" vertical="top" wrapText="1"/>
    </xf>
    <xf numFmtId="0" fontId="6" fillId="0" borderId="1" xfId="0" applyFont="1" applyBorder="1" applyAlignment="1">
      <alignment vertical="top"/>
    </xf>
    <xf numFmtId="0" fontId="7" fillId="0" borderId="31" xfId="0" applyFont="1" applyBorder="1" applyAlignment="1">
      <alignment vertical="top"/>
    </xf>
    <xf numFmtId="0" fontId="8" fillId="0" borderId="41" xfId="0" applyFont="1" applyFill="1" applyBorder="1" applyAlignment="1">
      <alignment vertical="top"/>
    </xf>
    <xf numFmtId="0" fontId="15" fillId="0" borderId="42" xfId="0" applyFont="1" applyBorder="1" applyAlignment="1">
      <alignment vertical="top"/>
    </xf>
    <xf numFmtId="166" fontId="4" fillId="0" borderId="11" xfId="0" applyNumberFormat="1" applyFont="1" applyBorder="1" applyAlignment="1">
      <alignment horizontal="right" vertical="top"/>
    </xf>
    <xf numFmtId="0" fontId="4" fillId="0" borderId="7" xfId="0" applyFont="1" applyFill="1" applyBorder="1" applyAlignment="1">
      <alignment horizontal="left" vertical="top"/>
    </xf>
    <xf numFmtId="0" fontId="6" fillId="0" borderId="13" xfId="0" applyNumberFormat="1" applyFont="1" applyFill="1" applyBorder="1" applyAlignment="1">
      <alignment vertical="top"/>
    </xf>
    <xf numFmtId="43" fontId="4" fillId="0" borderId="14" xfId="1" applyFont="1" applyFill="1" applyBorder="1" applyAlignment="1" applyProtection="1">
      <alignment horizontal="right" vertical="top" wrapText="1"/>
      <protection locked="0"/>
    </xf>
    <xf numFmtId="0" fontId="22" fillId="0" borderId="18" xfId="0" applyFont="1" applyFill="1" applyBorder="1" applyAlignment="1">
      <alignment vertical="top"/>
    </xf>
    <xf numFmtId="0" fontId="22" fillId="0" borderId="0" xfId="0" applyFont="1" applyFill="1" applyBorder="1" applyAlignment="1">
      <alignment vertical="top"/>
    </xf>
    <xf numFmtId="0" fontId="22" fillId="0" borderId="19" xfId="0" applyFont="1" applyFill="1" applyBorder="1" applyAlignment="1">
      <alignment vertical="top"/>
    </xf>
    <xf numFmtId="43" fontId="8" fillId="5" borderId="3" xfId="1" applyFont="1" applyFill="1" applyBorder="1" applyAlignment="1">
      <alignment horizontal="right" vertical="top" wrapText="1"/>
    </xf>
    <xf numFmtId="43" fontId="8" fillId="5" borderId="32" xfId="1" applyFont="1" applyFill="1" applyBorder="1" applyAlignment="1">
      <alignment horizontal="right" vertical="top" wrapText="1"/>
    </xf>
    <xf numFmtId="0" fontId="6" fillId="5" borderId="10" xfId="0" applyFont="1" applyFill="1" applyBorder="1" applyAlignment="1">
      <alignment vertical="top" wrapText="1"/>
    </xf>
    <xf numFmtId="0" fontId="7" fillId="5" borderId="8" xfId="0" applyFont="1" applyFill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6" fillId="5" borderId="7" xfId="0" applyFont="1" applyFill="1" applyBorder="1" applyAlignment="1">
      <alignment vertical="top" wrapText="1"/>
    </xf>
    <xf numFmtId="0" fontId="7" fillId="5" borderId="26" xfId="0" applyFont="1" applyFill="1" applyBorder="1" applyAlignment="1">
      <alignment vertical="top" wrapText="1"/>
    </xf>
    <xf numFmtId="0" fontId="15" fillId="0" borderId="26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10" fillId="0" borderId="26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10" fillId="0" borderId="12" xfId="0" applyFont="1" applyFill="1" applyBorder="1" applyAlignment="1">
      <alignment vertical="top" wrapText="1"/>
    </xf>
    <xf numFmtId="0" fontId="23" fillId="5" borderId="46" xfId="0" applyFont="1" applyFill="1" applyBorder="1" applyAlignment="1">
      <alignment vertical="center" wrapText="1"/>
    </xf>
    <xf numFmtId="4" fontId="8" fillId="0" borderId="3" xfId="0" applyNumberFormat="1" applyFont="1" applyBorder="1" applyAlignment="1">
      <alignment vertical="top"/>
    </xf>
    <xf numFmtId="0" fontId="23" fillId="5" borderId="47" xfId="0" applyFont="1" applyFill="1" applyBorder="1" applyAlignment="1">
      <alignment vertical="center" wrapText="1"/>
    </xf>
    <xf numFmtId="4" fontId="8" fillId="0" borderId="48" xfId="0" applyNumberFormat="1" applyFont="1" applyBorder="1" applyAlignment="1">
      <alignment vertical="top"/>
    </xf>
    <xf numFmtId="0" fontId="23" fillId="5" borderId="49" xfId="0" applyFont="1" applyFill="1" applyBorder="1" applyAlignment="1">
      <alignment vertical="center" wrapText="1"/>
    </xf>
    <xf numFmtId="0" fontId="23" fillId="5" borderId="50" xfId="0" applyFont="1" applyFill="1" applyBorder="1" applyAlignment="1">
      <alignment vertical="center" wrapText="1"/>
    </xf>
    <xf numFmtId="4" fontId="8" fillId="0" borderId="51" xfId="0" applyNumberFormat="1" applyFont="1" applyBorder="1" applyAlignment="1">
      <alignment vertical="top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3" fillId="4" borderId="10" xfId="0" applyNumberFormat="1" applyFont="1" applyFill="1" applyBorder="1" applyAlignment="1">
      <alignment horizontal="left" vertical="top"/>
    </xf>
    <xf numFmtId="49" fontId="9" fillId="4" borderId="8" xfId="0" applyNumberFormat="1" applyFont="1" applyFill="1" applyBorder="1" applyAlignment="1">
      <alignment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4" borderId="10" xfId="0" applyFont="1" applyFill="1" applyBorder="1" applyAlignment="1">
      <alignment vertical="top"/>
    </xf>
    <xf numFmtId="49" fontId="3" fillId="4" borderId="10" xfId="0" applyNumberFormat="1" applyFont="1" applyFill="1" applyBorder="1" applyAlignment="1">
      <alignment vertical="top" wrapText="1"/>
    </xf>
    <xf numFmtId="49" fontId="9" fillId="4" borderId="12" xfId="0" applyNumberFormat="1" applyFont="1" applyFill="1" applyBorder="1" applyAlignment="1">
      <alignment vertical="top" wrapText="1"/>
    </xf>
    <xf numFmtId="4" fontId="4" fillId="0" borderId="11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left" vertical="top" wrapText="1"/>
    </xf>
    <xf numFmtId="49" fontId="3" fillId="4" borderId="13" xfId="0" applyNumberFormat="1" applyFont="1" applyFill="1" applyBorder="1" applyAlignment="1">
      <alignment vertical="top" wrapText="1"/>
    </xf>
    <xf numFmtId="49" fontId="9" fillId="4" borderId="27" xfId="0" applyNumberFormat="1" applyFont="1" applyFill="1" applyBorder="1" applyAlignment="1">
      <alignment vertical="top" wrapText="1"/>
    </xf>
    <xf numFmtId="43" fontId="3" fillId="4" borderId="11" xfId="1" applyFont="1" applyFill="1" applyBorder="1" applyAlignment="1">
      <alignment horizontal="right" vertical="top" wrapText="1"/>
    </xf>
    <xf numFmtId="0" fontId="8" fillId="7" borderId="10" xfId="0" applyFont="1" applyFill="1" applyBorder="1" applyAlignment="1">
      <alignment horizontal="left" vertical="top"/>
    </xf>
    <xf numFmtId="0" fontId="10" fillId="7" borderId="8" xfId="0" applyFont="1" applyFill="1" applyBorder="1" applyAlignment="1">
      <alignment horizontal="left" vertical="top" wrapText="1"/>
    </xf>
    <xf numFmtId="4" fontId="4" fillId="7" borderId="11" xfId="0" applyNumberFormat="1" applyFont="1" applyFill="1" applyBorder="1" applyAlignment="1">
      <alignment horizontal="right" vertical="top"/>
    </xf>
    <xf numFmtId="0" fontId="8" fillId="7" borderId="13" xfId="0" applyFont="1" applyFill="1" applyBorder="1" applyAlignment="1">
      <alignment horizontal="left" vertical="top"/>
    </xf>
    <xf numFmtId="0" fontId="10" fillId="7" borderId="12" xfId="0" applyFont="1" applyFill="1" applyBorder="1" applyAlignment="1">
      <alignment horizontal="left" vertical="top" wrapText="1"/>
    </xf>
    <xf numFmtId="4" fontId="4" fillId="7" borderId="14" xfId="0" applyNumberFormat="1" applyFont="1" applyFill="1" applyBorder="1" applyAlignment="1">
      <alignment horizontal="right" vertical="top"/>
    </xf>
    <xf numFmtId="0" fontId="8" fillId="4" borderId="7" xfId="0" applyFont="1" applyFill="1" applyBorder="1" applyAlignment="1">
      <alignment vertical="top"/>
    </xf>
    <xf numFmtId="0" fontId="10" fillId="4" borderId="26" xfId="0" applyFont="1" applyFill="1" applyBorder="1" applyAlignment="1">
      <alignment vertical="top" wrapText="1"/>
    </xf>
    <xf numFmtId="43" fontId="8" fillId="4" borderId="9" xfId="1" applyFont="1" applyFill="1" applyBorder="1" applyAlignment="1">
      <alignment horizontal="right" vertical="top" wrapText="1"/>
    </xf>
    <xf numFmtId="43" fontId="4" fillId="4" borderId="9" xfId="1" applyFont="1" applyFill="1" applyBorder="1" applyAlignment="1">
      <alignment horizontal="right" vertical="top" wrapText="1"/>
    </xf>
    <xf numFmtId="0" fontId="8" fillId="4" borderId="13" xfId="0" applyFont="1" applyFill="1" applyBorder="1" applyAlignment="1">
      <alignment vertical="top"/>
    </xf>
    <xf numFmtId="0" fontId="4" fillId="0" borderId="52" xfId="4" applyFont="1" applyFill="1" applyBorder="1" applyAlignment="1">
      <alignment horizontal="left" vertical="top" wrapText="1"/>
    </xf>
    <xf numFmtId="0" fontId="10" fillId="0" borderId="27" xfId="4" applyFont="1" applyFill="1" applyBorder="1" applyAlignment="1">
      <alignment horizontal="left" vertical="top" wrapText="1"/>
    </xf>
    <xf numFmtId="4" fontId="4" fillId="0" borderId="33" xfId="4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vertical="top"/>
    </xf>
    <xf numFmtId="0" fontId="15" fillId="0" borderId="12" xfId="0" applyFont="1" applyFill="1" applyBorder="1" applyAlignment="1">
      <alignment horizontal="left" vertical="top" wrapText="1"/>
    </xf>
    <xf numFmtId="43" fontId="8" fillId="0" borderId="14" xfId="1" applyFont="1" applyFill="1" applyBorder="1" applyAlignment="1">
      <alignment horizontal="right" vertical="top" wrapText="1"/>
    </xf>
    <xf numFmtId="0" fontId="8" fillId="7" borderId="7" xfId="0" applyFont="1" applyFill="1" applyBorder="1" applyAlignment="1">
      <alignment horizontal="left" vertical="top"/>
    </xf>
    <xf numFmtId="0" fontId="10" fillId="7" borderId="26" xfId="0" applyFont="1" applyFill="1" applyBorder="1" applyAlignment="1">
      <alignment horizontal="left" vertical="top" wrapText="1"/>
    </xf>
    <xf numFmtId="43" fontId="4" fillId="7" borderId="9" xfId="1" applyFont="1" applyFill="1" applyBorder="1" applyAlignment="1">
      <alignment horizontal="right" vertical="top" wrapText="1"/>
    </xf>
    <xf numFmtId="43" fontId="4" fillId="7" borderId="14" xfId="1" applyFont="1" applyFill="1" applyBorder="1" applyAlignment="1">
      <alignment horizontal="right" vertical="top" wrapText="1"/>
    </xf>
    <xf numFmtId="43" fontId="4" fillId="0" borderId="11" xfId="1" applyFont="1" applyBorder="1" applyAlignment="1">
      <alignment horizontal="right" vertical="top" wrapText="1"/>
    </xf>
    <xf numFmtId="43" fontId="4" fillId="0" borderId="14" xfId="1" applyFont="1" applyBorder="1" applyAlignment="1">
      <alignment horizontal="right" vertical="top" wrapText="1"/>
    </xf>
    <xf numFmtId="0" fontId="8" fillId="4" borderId="7" xfId="0" applyFont="1" applyFill="1" applyBorder="1" applyAlignment="1">
      <alignment vertical="top" wrapText="1"/>
    </xf>
    <xf numFmtId="0" fontId="8" fillId="4" borderId="52" xfId="0" applyFont="1" applyFill="1" applyBorder="1" applyAlignment="1">
      <alignment vertical="top" wrapText="1"/>
    </xf>
    <xf numFmtId="0" fontId="15" fillId="4" borderId="27" xfId="0" applyFont="1" applyFill="1" applyBorder="1" applyAlignment="1">
      <alignment vertical="top" wrapText="1"/>
    </xf>
    <xf numFmtId="43" fontId="4" fillId="4" borderId="33" xfId="1" applyFont="1" applyFill="1" applyBorder="1" applyAlignment="1">
      <alignment horizontal="right" vertical="top" wrapText="1"/>
    </xf>
    <xf numFmtId="43" fontId="4" fillId="0" borderId="9" xfId="1" applyFont="1" applyBorder="1" applyAlignment="1">
      <alignment horizontal="right" vertical="top" wrapText="1"/>
    </xf>
    <xf numFmtId="0" fontId="8" fillId="4" borderId="10" xfId="0" applyFont="1" applyFill="1" applyBorder="1" applyAlignment="1">
      <alignment vertical="top" wrapText="1"/>
    </xf>
    <xf numFmtId="0" fontId="15" fillId="4" borderId="8" xfId="0" applyFont="1" applyFill="1" applyBorder="1" applyAlignment="1">
      <alignment horizontal="left" vertical="top" wrapText="1"/>
    </xf>
    <xf numFmtId="0" fontId="8" fillId="4" borderId="13" xfId="0" applyFont="1" applyFill="1" applyBorder="1" applyAlignment="1">
      <alignment vertical="top" wrapText="1"/>
    </xf>
    <xf numFmtId="0" fontId="5" fillId="3" borderId="53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5" fillId="3" borderId="40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vertical="top"/>
    </xf>
    <xf numFmtId="2" fontId="4" fillId="0" borderId="8" xfId="0" applyNumberFormat="1" applyFont="1" applyFill="1" applyBorder="1" applyAlignment="1">
      <alignment vertical="center"/>
    </xf>
    <xf numFmtId="0" fontId="4" fillId="5" borderId="7" xfId="0" applyFont="1" applyFill="1" applyBorder="1" applyAlignment="1">
      <alignment vertical="top" wrapText="1"/>
    </xf>
    <xf numFmtId="0" fontId="10" fillId="5" borderId="26" xfId="0" applyFont="1" applyFill="1" applyBorder="1" applyAlignment="1">
      <alignment vertical="top" wrapText="1"/>
    </xf>
    <xf numFmtId="0" fontId="4" fillId="5" borderId="10" xfId="0" applyFont="1" applyFill="1" applyBorder="1" applyAlignment="1">
      <alignment vertical="top" wrapText="1"/>
    </xf>
    <xf numFmtId="0" fontId="10" fillId="5" borderId="8" xfId="0" applyFont="1" applyFill="1" applyBorder="1" applyAlignment="1">
      <alignment vertical="top" wrapText="1"/>
    </xf>
    <xf numFmtId="0" fontId="22" fillId="0" borderId="18" xfId="0" applyFont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19" xfId="0" applyFont="1" applyBorder="1" applyAlignment="1">
      <alignment vertical="top"/>
    </xf>
    <xf numFmtId="0" fontId="22" fillId="0" borderId="37" xfId="0" applyFont="1" applyBorder="1" applyAlignment="1">
      <alignment vertical="top"/>
    </xf>
    <xf numFmtId="0" fontId="22" fillId="0" borderId="38" xfId="0" applyFont="1" applyBorder="1" applyAlignment="1">
      <alignment vertical="top"/>
    </xf>
    <xf numFmtId="0" fontId="22" fillId="0" borderId="39" xfId="0" applyFont="1" applyBorder="1" applyAlignment="1">
      <alignment vertical="top"/>
    </xf>
    <xf numFmtId="0" fontId="7" fillId="0" borderId="26" xfId="0" applyFont="1" applyBorder="1" applyAlignment="1">
      <alignment horizontal="left" vertical="top" wrapText="1"/>
    </xf>
    <xf numFmtId="49" fontId="4" fillId="0" borderId="10" xfId="0" applyNumberFormat="1" applyFont="1" applyFill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43" fontId="6" fillId="0" borderId="11" xfId="1" applyFont="1" applyBorder="1" applyAlignment="1">
      <alignment horizontal="right" vertical="top" wrapText="1"/>
    </xf>
    <xf numFmtId="0" fontId="7" fillId="4" borderId="8" xfId="0" applyFont="1" applyFill="1" applyBorder="1" applyAlignment="1">
      <alignment horizontal="left" vertical="top" wrapText="1"/>
    </xf>
    <xf numFmtId="49" fontId="4" fillId="0" borderId="10" xfId="0" applyNumberFormat="1" applyFont="1" applyBorder="1" applyAlignment="1">
      <alignment horizontal="left" vertical="top"/>
    </xf>
    <xf numFmtId="0" fontId="6" fillId="0" borderId="10" xfId="0" applyFont="1" applyFill="1" applyBorder="1" applyAlignment="1">
      <alignment horizontal="left" vertical="top"/>
    </xf>
    <xf numFmtId="4" fontId="8" fillId="0" borderId="9" xfId="0" applyNumberFormat="1" applyFont="1" applyBorder="1" applyAlignment="1">
      <alignment horizontal="right" vertical="top"/>
    </xf>
    <xf numFmtId="4" fontId="8" fillId="0" borderId="11" xfId="0" applyNumberFormat="1" applyFont="1" applyBorder="1" applyAlignment="1">
      <alignment horizontal="right" vertical="top"/>
    </xf>
    <xf numFmtId="49" fontId="6" fillId="0" borderId="10" xfId="0" applyNumberFormat="1" applyFont="1" applyBorder="1" applyAlignment="1">
      <alignment horizontal="left" vertical="top"/>
    </xf>
    <xf numFmtId="49" fontId="6" fillId="0" borderId="10" xfId="0" applyNumberFormat="1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left" vertical="top" wrapText="1"/>
    </xf>
    <xf numFmtId="0" fontId="4" fillId="5" borderId="8" xfId="0" applyFont="1" applyFill="1" applyBorder="1" applyAlignment="1">
      <alignment vertical="top" wrapText="1"/>
    </xf>
    <xf numFmtId="43" fontId="4" fillId="0" borderId="8" xfId="1" applyFont="1" applyFill="1" applyBorder="1" applyAlignment="1">
      <alignment horizontal="right" vertical="top" wrapText="1"/>
    </xf>
    <xf numFmtId="49" fontId="6" fillId="0" borderId="1" xfId="0" applyNumberFormat="1" applyFont="1" applyFill="1" applyBorder="1" applyAlignment="1">
      <alignment horizontal="left" vertical="top"/>
    </xf>
    <xf numFmtId="49" fontId="6" fillId="4" borderId="10" xfId="0" applyNumberFormat="1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justify" vertical="top" wrapText="1"/>
    </xf>
    <xf numFmtId="49" fontId="6" fillId="0" borderId="30" xfId="0" applyNumberFormat="1" applyFont="1" applyFill="1" applyBorder="1" applyAlignment="1">
      <alignment horizontal="left" vertical="top"/>
    </xf>
    <xf numFmtId="0" fontId="4" fillId="4" borderId="10" xfId="0" applyFont="1" applyFill="1" applyBorder="1" applyAlignment="1">
      <alignment vertical="center" wrapText="1"/>
    </xf>
    <xf numFmtId="4" fontId="4" fillId="4" borderId="11" xfId="0" applyNumberFormat="1" applyFont="1" applyFill="1" applyBorder="1" applyAlignment="1">
      <alignment vertical="center" wrapText="1"/>
    </xf>
    <xf numFmtId="4" fontId="4" fillId="4" borderId="11" xfId="0" applyNumberFormat="1" applyFont="1" applyFill="1" applyBorder="1" applyAlignment="1">
      <alignment vertical="top" wrapText="1"/>
    </xf>
    <xf numFmtId="0" fontId="4" fillId="0" borderId="10" xfId="0" applyFont="1" applyBorder="1" applyAlignment="1">
      <alignment vertical="center"/>
    </xf>
    <xf numFmtId="0" fontId="4" fillId="4" borderId="10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top" wrapText="1"/>
    </xf>
    <xf numFmtId="0" fontId="4" fillId="5" borderId="10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8" fillId="5" borderId="8" xfId="0" applyFont="1" applyFill="1" applyBorder="1" applyAlignment="1">
      <alignment vertical="top" wrapText="1"/>
    </xf>
    <xf numFmtId="0" fontId="15" fillId="5" borderId="8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vertical="top"/>
    </xf>
    <xf numFmtId="43" fontId="8" fillId="0" borderId="8" xfId="1" applyFont="1" applyBorder="1" applyAlignment="1">
      <alignment horizontal="right" vertical="top" wrapText="1"/>
    </xf>
    <xf numFmtId="3" fontId="8" fillId="0" borderId="8" xfId="0" applyNumberFormat="1" applyFont="1" applyBorder="1" applyAlignment="1">
      <alignment vertical="top"/>
    </xf>
    <xf numFmtId="3" fontId="15" fillId="0" borderId="8" xfId="0" applyNumberFormat="1" applyFont="1" applyBorder="1" applyAlignment="1">
      <alignment horizontal="left" vertical="top" wrapText="1"/>
    </xf>
    <xf numFmtId="3" fontId="15" fillId="0" borderId="8" xfId="0" applyNumberFormat="1" applyFont="1" applyBorder="1" applyAlignment="1">
      <alignment vertical="top"/>
    </xf>
    <xf numFmtId="0" fontId="3" fillId="0" borderId="7" xfId="0" applyFont="1" applyFill="1" applyBorder="1" applyAlignment="1">
      <alignment horizontal="left" vertical="top" shrinkToFit="1"/>
    </xf>
    <xf numFmtId="0" fontId="6" fillId="0" borderId="10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shrinkToFit="1"/>
    </xf>
    <xf numFmtId="0" fontId="3" fillId="0" borderId="10" xfId="0" applyFont="1" applyBorder="1" applyAlignment="1">
      <alignment horizontal="left" vertical="top" shrinkToFit="1"/>
    </xf>
    <xf numFmtId="0" fontId="4" fillId="0" borderId="10" xfId="0" applyFont="1" applyFill="1" applyBorder="1" applyAlignment="1">
      <alignment horizontal="left" vertical="top" shrinkToFit="1"/>
    </xf>
    <xf numFmtId="0" fontId="8" fillId="0" borderId="13" xfId="0" applyFont="1" applyBorder="1" applyAlignment="1">
      <alignment horizontal="left" vertical="top" wrapText="1"/>
    </xf>
    <xf numFmtId="49" fontId="10" fillId="0" borderId="8" xfId="0" applyNumberFormat="1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49" fontId="8" fillId="0" borderId="10" xfId="0" applyNumberFormat="1" applyFont="1" applyFill="1" applyBorder="1" applyAlignment="1">
      <alignment horizontal="left" vertical="top"/>
    </xf>
    <xf numFmtId="0" fontId="3" fillId="0" borderId="13" xfId="0" applyFont="1" applyFill="1" applyBorder="1" applyAlignment="1">
      <alignment horizontal="left" vertical="top" shrinkToFit="1"/>
    </xf>
    <xf numFmtId="0" fontId="8" fillId="0" borderId="13" xfId="0" applyFont="1" applyFill="1" applyBorder="1" applyAlignment="1">
      <alignment horizontal="left" vertical="top"/>
    </xf>
    <xf numFmtId="0" fontId="3" fillId="0" borderId="30" xfId="0" applyFont="1" applyFill="1" applyBorder="1" applyAlignment="1">
      <alignment horizontal="left" vertical="top" shrinkToFit="1"/>
    </xf>
    <xf numFmtId="43" fontId="4" fillId="0" borderId="32" xfId="1" applyFont="1" applyBorder="1" applyAlignment="1">
      <alignment horizontal="right" vertical="top" wrapText="1"/>
    </xf>
    <xf numFmtId="49" fontId="10" fillId="0" borderId="2" xfId="0" applyNumberFormat="1" applyFont="1" applyFill="1" applyBorder="1" applyAlignment="1">
      <alignment vertical="top" wrapText="1"/>
    </xf>
    <xf numFmtId="49" fontId="10" fillId="0" borderId="31" xfId="0" applyNumberFormat="1" applyFont="1" applyFill="1" applyBorder="1" applyAlignment="1">
      <alignment vertical="top" wrapText="1"/>
    </xf>
    <xf numFmtId="49" fontId="10" fillId="4" borderId="2" xfId="0" applyNumberFormat="1" applyFont="1" applyFill="1" applyBorder="1" applyAlignment="1">
      <alignment vertical="top" wrapText="1"/>
    </xf>
    <xf numFmtId="49" fontId="10" fillId="4" borderId="12" xfId="0" applyNumberFormat="1" applyFont="1" applyFill="1" applyBorder="1" applyAlignment="1">
      <alignment vertical="top" wrapText="1"/>
    </xf>
    <xf numFmtId="4" fontId="4" fillId="0" borderId="14" xfId="0" applyNumberFormat="1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top"/>
    </xf>
    <xf numFmtId="49" fontId="10" fillId="0" borderId="26" xfId="0" applyNumberFormat="1" applyFont="1" applyFill="1" applyBorder="1" applyAlignment="1">
      <alignment horizontal="left" vertical="top" wrapText="1"/>
    </xf>
    <xf numFmtId="49" fontId="10" fillId="4" borderId="8" xfId="0" applyNumberFormat="1" applyFont="1" applyFill="1" applyBorder="1" applyAlignment="1">
      <alignment horizontal="left" vertical="top" wrapText="1"/>
    </xf>
    <xf numFmtId="49" fontId="10" fillId="4" borderId="31" xfId="0" applyNumberFormat="1" applyFont="1" applyFill="1" applyBorder="1" applyAlignment="1">
      <alignment horizontal="left" vertical="top" wrapText="1"/>
    </xf>
    <xf numFmtId="0" fontId="16" fillId="0" borderId="34" xfId="0" applyFont="1" applyBorder="1" applyAlignment="1">
      <alignment vertical="top"/>
    </xf>
    <xf numFmtId="0" fontId="16" fillId="0" borderId="35" xfId="0" applyFont="1" applyBorder="1" applyAlignment="1">
      <alignment vertical="top"/>
    </xf>
    <xf numFmtId="0" fontId="16" fillId="0" borderId="36" xfId="0" applyFont="1" applyBorder="1" applyAlignment="1">
      <alignment vertical="top"/>
    </xf>
    <xf numFmtId="0" fontId="16" fillId="0" borderId="37" xfId="0" applyFont="1" applyBorder="1" applyAlignment="1">
      <alignment vertical="top"/>
    </xf>
    <xf numFmtId="0" fontId="16" fillId="0" borderId="38" xfId="0" applyFont="1" applyBorder="1" applyAlignment="1">
      <alignment vertical="top"/>
    </xf>
    <xf numFmtId="0" fontId="16" fillId="0" borderId="39" xfId="0" applyFont="1" applyBorder="1" applyAlignment="1">
      <alignment vertical="top"/>
    </xf>
    <xf numFmtId="167" fontId="10" fillId="0" borderId="2" xfId="0" applyNumberFormat="1" applyFont="1" applyFill="1" applyBorder="1" applyAlignment="1">
      <alignment horizontal="left" vertical="top" wrapText="1"/>
    </xf>
    <xf numFmtId="167" fontId="10" fillId="0" borderId="8" xfId="0" applyNumberFormat="1" applyFont="1" applyFill="1" applyBorder="1" applyAlignment="1">
      <alignment horizontal="left" vertical="top" wrapText="1"/>
    </xf>
    <xf numFmtId="167" fontId="10" fillId="0" borderId="12" xfId="0" applyNumberFormat="1" applyFont="1" applyFill="1" applyBorder="1" applyAlignment="1">
      <alignment horizontal="left" vertical="top" wrapText="1"/>
    </xf>
    <xf numFmtId="3" fontId="4" fillId="0" borderId="10" xfId="0" applyNumberFormat="1" applyFont="1" applyBorder="1" applyAlignment="1">
      <alignment vertical="center"/>
    </xf>
    <xf numFmtId="4" fontId="4" fillId="0" borderId="11" xfId="0" applyNumberFormat="1" applyFont="1" applyBorder="1" applyAlignment="1">
      <alignment horizontal="right" vertical="center"/>
    </xf>
    <xf numFmtId="0" fontId="8" fillId="0" borderId="7" xfId="0" applyFont="1" applyFill="1" applyBorder="1" applyAlignment="1">
      <alignment vertical="top" wrapText="1"/>
    </xf>
    <xf numFmtId="0" fontId="4" fillId="0" borderId="13" xfId="0" applyFont="1" applyBorder="1" applyAlignment="1">
      <alignment vertical="top"/>
    </xf>
    <xf numFmtId="0" fontId="6" fillId="5" borderId="7" xfId="0" applyFont="1" applyFill="1" applyBorder="1" applyAlignment="1">
      <alignment vertical="top"/>
    </xf>
    <xf numFmtId="0" fontId="4" fillId="5" borderId="10" xfId="0" applyFont="1" applyFill="1" applyBorder="1" applyAlignment="1">
      <alignment horizontal="left" vertical="top"/>
    </xf>
    <xf numFmtId="0" fontId="6" fillId="5" borderId="10" xfId="0" applyFont="1" applyFill="1" applyBorder="1" applyAlignment="1">
      <alignment horizontal="left" vertical="top"/>
    </xf>
    <xf numFmtId="0" fontId="4" fillId="5" borderId="10" xfId="0" applyFont="1" applyFill="1" applyBorder="1" applyAlignment="1">
      <alignment vertical="top"/>
    </xf>
    <xf numFmtId="0" fontId="6" fillId="5" borderId="10" xfId="0" applyFont="1" applyFill="1" applyBorder="1" applyAlignment="1">
      <alignment vertical="top"/>
    </xf>
    <xf numFmtId="0" fontId="4" fillId="0" borderId="10" xfId="0" applyFont="1" applyBorder="1" applyAlignment="1">
      <alignment vertical="top" wrapText="1"/>
    </xf>
    <xf numFmtId="0" fontId="4" fillId="0" borderId="13" xfId="0" applyFont="1" applyFill="1" applyBorder="1" applyAlignment="1">
      <alignment vertical="top"/>
    </xf>
    <xf numFmtId="0" fontId="7" fillId="5" borderId="12" xfId="0" applyFont="1" applyFill="1" applyBorder="1" applyAlignment="1">
      <alignment vertical="top" wrapText="1"/>
    </xf>
    <xf numFmtId="43" fontId="4" fillId="5" borderId="14" xfId="1" applyFont="1" applyFill="1" applyBorder="1" applyAlignment="1">
      <alignment horizontal="right" vertical="top" wrapText="1"/>
    </xf>
    <xf numFmtId="49" fontId="6" fillId="0" borderId="52" xfId="0" applyNumberFormat="1" applyFont="1" applyBorder="1" applyAlignment="1">
      <alignment horizontal="left" vertical="top" wrapText="1"/>
    </xf>
    <xf numFmtId="0" fontId="10" fillId="0" borderId="27" xfId="0" applyFont="1" applyBorder="1" applyAlignment="1">
      <alignment vertical="top" wrapText="1"/>
    </xf>
    <xf numFmtId="43" fontId="6" fillId="0" borderId="33" xfId="1" applyFont="1" applyBorder="1" applyAlignment="1">
      <alignment horizontal="right" vertical="top" wrapText="1"/>
    </xf>
    <xf numFmtId="49" fontId="4" fillId="0" borderId="7" xfId="0" applyNumberFormat="1" applyFont="1" applyFill="1" applyBorder="1" applyAlignment="1">
      <alignment horizontal="left" vertical="top" wrapText="1"/>
    </xf>
    <xf numFmtId="167" fontId="10" fillId="0" borderId="26" xfId="0" applyNumberFormat="1" applyFont="1" applyFill="1" applyBorder="1" applyAlignment="1">
      <alignment horizontal="left" vertical="top" wrapText="1"/>
    </xf>
    <xf numFmtId="49" fontId="9" fillId="0" borderId="53" xfId="0" applyNumberFormat="1" applyFont="1" applyFill="1" applyBorder="1" applyAlignment="1">
      <alignment vertical="top" wrapText="1"/>
    </xf>
    <xf numFmtId="49" fontId="4" fillId="0" borderId="10" xfId="0" applyNumberFormat="1" applyFont="1" applyFill="1" applyBorder="1" applyAlignment="1">
      <alignment horizontal="left" vertical="top" wrapText="1"/>
    </xf>
    <xf numFmtId="49" fontId="10" fillId="0" borderId="53" xfId="0" applyNumberFormat="1" applyFont="1" applyFill="1" applyBorder="1" applyAlignment="1">
      <alignment vertical="top" wrapText="1"/>
    </xf>
    <xf numFmtId="49" fontId="4" fillId="0" borderId="7" xfId="0" applyNumberFormat="1" applyFont="1" applyFill="1" applyBorder="1" applyAlignment="1">
      <alignment horizontal="left" vertical="top"/>
    </xf>
    <xf numFmtId="49" fontId="10" fillId="0" borderId="56" xfId="0" applyNumberFormat="1" applyFont="1" applyFill="1" applyBorder="1" applyAlignment="1">
      <alignment vertical="top" wrapText="1"/>
    </xf>
    <xf numFmtId="49" fontId="15" fillId="0" borderId="56" xfId="0" applyNumberFormat="1" applyFont="1" applyFill="1" applyBorder="1" applyAlignment="1">
      <alignment vertical="top" wrapText="1"/>
    </xf>
    <xf numFmtId="167" fontId="15" fillId="0" borderId="8" xfId="0" applyNumberFormat="1" applyFont="1" applyFill="1" applyBorder="1" applyAlignment="1">
      <alignment horizontal="left" vertical="top" wrapText="1"/>
    </xf>
    <xf numFmtId="49" fontId="4" fillId="0" borderId="13" xfId="0" applyNumberFormat="1" applyFont="1" applyFill="1" applyBorder="1" applyAlignment="1">
      <alignment horizontal="left" vertical="top"/>
    </xf>
    <xf numFmtId="49" fontId="10" fillId="0" borderId="57" xfId="0" applyNumberFormat="1" applyFont="1" applyFill="1" applyBorder="1" applyAlignment="1">
      <alignment vertical="top" wrapText="1"/>
    </xf>
    <xf numFmtId="0" fontId="6" fillId="4" borderId="1" xfId="0" applyNumberFormat="1" applyFont="1" applyFill="1" applyBorder="1" applyAlignment="1">
      <alignment vertical="top"/>
    </xf>
    <xf numFmtId="43" fontId="4" fillId="4" borderId="3" xfId="1" applyFont="1" applyFill="1" applyBorder="1" applyAlignment="1" applyProtection="1">
      <alignment horizontal="right" vertical="top" wrapText="1"/>
      <protection locked="0"/>
    </xf>
    <xf numFmtId="0" fontId="6" fillId="4" borderId="10" xfId="0" applyNumberFormat="1" applyFont="1" applyFill="1" applyBorder="1" applyAlignment="1">
      <alignment vertical="top"/>
    </xf>
    <xf numFmtId="43" fontId="4" fillId="4" borderId="11" xfId="1" applyFont="1" applyFill="1" applyBorder="1" applyAlignment="1" applyProtection="1">
      <alignment horizontal="right" vertical="top" wrapText="1"/>
      <protection locked="0"/>
    </xf>
    <xf numFmtId="0" fontId="10" fillId="4" borderId="2" xfId="0" applyFont="1" applyFill="1" applyBorder="1" applyAlignment="1">
      <alignment vertical="top" wrapText="1"/>
    </xf>
    <xf numFmtId="0" fontId="10" fillId="0" borderId="31" xfId="0" applyFont="1" applyBorder="1" applyAlignment="1">
      <alignment vertical="top" wrapText="1"/>
    </xf>
    <xf numFmtId="43" fontId="6" fillId="0" borderId="14" xfId="1" applyFont="1" applyBorder="1" applyAlignment="1">
      <alignment horizontal="right" vertical="top" wrapText="1"/>
    </xf>
    <xf numFmtId="0" fontId="3" fillId="0" borderId="10" xfId="0" applyFont="1" applyBorder="1" applyAlignment="1">
      <alignment vertical="top"/>
    </xf>
    <xf numFmtId="0" fontId="9" fillId="0" borderId="8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vertical="top"/>
    </xf>
    <xf numFmtId="0" fontId="7" fillId="4" borderId="31" xfId="0" applyFont="1" applyFill="1" applyBorder="1" applyAlignment="1">
      <alignment horizontal="left" vertical="top" wrapText="1"/>
    </xf>
    <xf numFmtId="49" fontId="9" fillId="4" borderId="26" xfId="0" applyNumberFormat="1" applyFont="1" applyFill="1" applyBorder="1" applyAlignment="1">
      <alignment vertical="top" wrapText="1"/>
    </xf>
    <xf numFmtId="49" fontId="10" fillId="0" borderId="26" xfId="0" applyNumberFormat="1" applyFont="1" applyFill="1" applyBorder="1" applyAlignment="1">
      <alignment vertical="top" wrapText="1"/>
    </xf>
    <xf numFmtId="49" fontId="10" fillId="0" borderId="12" xfId="0" applyNumberFormat="1" applyFont="1" applyFill="1" applyBorder="1" applyAlignment="1">
      <alignment vertical="top" wrapText="1"/>
    </xf>
    <xf numFmtId="49" fontId="3" fillId="0" borderId="13" xfId="0" applyNumberFormat="1" applyFont="1" applyFill="1" applyBorder="1" applyAlignment="1">
      <alignment horizontal="left" vertical="top"/>
    </xf>
    <xf numFmtId="0" fontId="4" fillId="4" borderId="7" xfId="0" applyFont="1" applyFill="1" applyBorder="1" applyAlignment="1">
      <alignment vertical="top"/>
    </xf>
    <xf numFmtId="49" fontId="15" fillId="4" borderId="26" xfId="0" applyNumberFormat="1" applyFont="1" applyFill="1" applyBorder="1" applyAlignment="1">
      <alignment vertical="top" wrapText="1"/>
    </xf>
    <xf numFmtId="49" fontId="15" fillId="4" borderId="8" xfId="0" applyNumberFormat="1" applyFont="1" applyFill="1" applyBorder="1" applyAlignment="1">
      <alignment vertical="top" wrapText="1"/>
    </xf>
    <xf numFmtId="0" fontId="8" fillId="0" borderId="18" xfId="0" applyFont="1" applyBorder="1" applyAlignment="1">
      <alignment horizontal="left" vertical="top"/>
    </xf>
    <xf numFmtId="0" fontId="8" fillId="0" borderId="18" xfId="0" applyFont="1" applyFill="1" applyBorder="1" applyAlignment="1">
      <alignment horizontal="left" vertical="top"/>
    </xf>
    <xf numFmtId="0" fontId="15" fillId="0" borderId="12" xfId="0" applyFont="1" applyBorder="1" applyAlignment="1">
      <alignment vertical="top"/>
    </xf>
    <xf numFmtId="49" fontId="3" fillId="0" borderId="1" xfId="0" applyNumberFormat="1" applyFont="1" applyFill="1" applyBorder="1" applyAlignment="1">
      <alignment horizontal="left" vertical="top" wrapText="1"/>
    </xf>
    <xf numFmtId="49" fontId="3" fillId="0" borderId="10" xfId="0" applyNumberFormat="1" applyFont="1" applyFill="1" applyBorder="1" applyAlignment="1">
      <alignment horizontal="left" vertical="top" wrapText="1"/>
    </xf>
    <xf numFmtId="0" fontId="15" fillId="0" borderId="8" xfId="0" applyFont="1" applyBorder="1" applyAlignment="1">
      <alignment wrapText="1"/>
    </xf>
    <xf numFmtId="0" fontId="10" fillId="0" borderId="26" xfId="0" applyFont="1" applyBorder="1" applyAlignment="1">
      <alignment vertical="top" wrapText="1"/>
    </xf>
    <xf numFmtId="3" fontId="8" fillId="0" borderId="13" xfId="0" applyNumberFormat="1" applyFont="1" applyBorder="1" applyAlignment="1">
      <alignment vertical="top"/>
    </xf>
    <xf numFmtId="3" fontId="15" fillId="0" borderId="12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43" fontId="4" fillId="0" borderId="3" xfId="1" applyFont="1" applyBorder="1" applyAlignment="1">
      <alignment horizontal="right" vertical="top" wrapText="1"/>
    </xf>
    <xf numFmtId="0" fontId="4" fillId="0" borderId="13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4" fillId="0" borderId="10" xfId="0" applyFont="1" applyFill="1" applyBorder="1" applyAlignment="1">
      <alignment vertical="center" wrapText="1"/>
    </xf>
    <xf numFmtId="43" fontId="4" fillId="0" borderId="11" xfId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vertical="center" wrapText="1"/>
    </xf>
    <xf numFmtId="43" fontId="4" fillId="0" borderId="11" xfId="1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43" fontId="4" fillId="0" borderId="14" xfId="1" applyFont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/>
    </xf>
    <xf numFmtId="0" fontId="4" fillId="0" borderId="30" xfId="0" applyFont="1" applyBorder="1" applyAlignment="1">
      <alignment vertical="center"/>
    </xf>
    <xf numFmtId="43" fontId="4" fillId="0" borderId="32" xfId="1" applyFont="1" applyBorder="1" applyAlignment="1">
      <alignment horizontal="right" vertical="center" wrapText="1"/>
    </xf>
    <xf numFmtId="0" fontId="7" fillId="0" borderId="0" xfId="0" applyFont="1" applyBorder="1" applyAlignment="1">
      <alignment vertical="top" wrapText="1"/>
    </xf>
    <xf numFmtId="43" fontId="4" fillId="4" borderId="9" xfId="1" applyFont="1" applyFill="1" applyBorder="1" applyAlignment="1" applyProtection="1">
      <alignment horizontal="right" vertical="top" wrapText="1"/>
      <protection locked="0"/>
    </xf>
    <xf numFmtId="14" fontId="6" fillId="4" borderId="10" xfId="0" applyNumberFormat="1" applyFont="1" applyFill="1" applyBorder="1" applyAlignment="1">
      <alignment vertical="top"/>
    </xf>
    <xf numFmtId="14" fontId="6" fillId="0" borderId="10" xfId="0" applyNumberFormat="1" applyFont="1" applyBorder="1" applyAlignment="1">
      <alignment vertical="top"/>
    </xf>
    <xf numFmtId="14" fontId="6" fillId="0" borderId="13" xfId="0" applyNumberFormat="1" applyFont="1" applyBorder="1" applyAlignment="1">
      <alignment vertical="top"/>
    </xf>
    <xf numFmtId="43" fontId="4" fillId="4" borderId="14" xfId="1" applyFont="1" applyFill="1" applyBorder="1" applyAlignment="1" applyProtection="1">
      <alignment horizontal="right" vertical="top" wrapText="1"/>
      <protection locked="0"/>
    </xf>
    <xf numFmtId="49" fontId="4" fillId="0" borderId="13" xfId="3" applyNumberFormat="1" applyFont="1" applyFill="1" applyBorder="1" applyAlignment="1">
      <alignment horizontal="left" vertical="top"/>
    </xf>
    <xf numFmtId="49" fontId="10" fillId="0" borderId="12" xfId="3" applyNumberFormat="1" applyFont="1" applyFill="1" applyBorder="1" applyAlignment="1">
      <alignment horizontal="left" vertical="top" wrapText="1"/>
    </xf>
    <xf numFmtId="49" fontId="4" fillId="0" borderId="13" xfId="0" applyNumberFormat="1" applyFont="1" applyFill="1" applyBorder="1" applyAlignment="1">
      <alignment vertical="top"/>
    </xf>
    <xf numFmtId="43" fontId="8" fillId="0" borderId="32" xfId="1" applyFont="1" applyBorder="1" applyAlignment="1">
      <alignment horizontal="right" vertical="top" wrapText="1"/>
    </xf>
    <xf numFmtId="49" fontId="3" fillId="4" borderId="1" xfId="0" applyNumberFormat="1" applyFont="1" applyFill="1" applyBorder="1" applyAlignment="1">
      <alignment horizontal="left" vertical="top"/>
    </xf>
    <xf numFmtId="49" fontId="3" fillId="4" borderId="30" xfId="0" applyNumberFormat="1" applyFont="1" applyFill="1" applyBorder="1" applyAlignment="1">
      <alignment horizontal="left" vertical="top"/>
    </xf>
    <xf numFmtId="49" fontId="10" fillId="4" borderId="31" xfId="0" applyNumberFormat="1" applyFont="1" applyFill="1" applyBorder="1" applyAlignment="1">
      <alignment vertical="top" wrapText="1"/>
    </xf>
    <xf numFmtId="43" fontId="4" fillId="4" borderId="32" xfId="1" applyFont="1" applyFill="1" applyBorder="1" applyAlignment="1">
      <alignment horizontal="right" vertical="top" wrapText="1"/>
    </xf>
    <xf numFmtId="0" fontId="8" fillId="0" borderId="58" xfId="0" applyFont="1" applyFill="1" applyBorder="1" applyAlignment="1">
      <alignment vertical="top"/>
    </xf>
    <xf numFmtId="0" fontId="15" fillId="0" borderId="59" xfId="0" applyFont="1" applyFill="1" applyBorder="1" applyAlignment="1">
      <alignment horizontal="left" vertical="top" wrapText="1"/>
    </xf>
    <xf numFmtId="43" fontId="8" fillId="0" borderId="60" xfId="1" applyFont="1" applyFill="1" applyBorder="1" applyAlignment="1">
      <alignment horizontal="right" vertical="top" wrapText="1"/>
    </xf>
    <xf numFmtId="0" fontId="4" fillId="5" borderId="10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center" wrapText="1"/>
    </xf>
    <xf numFmtId="2" fontId="4" fillId="0" borderId="11" xfId="0" applyNumberFormat="1" applyFont="1" applyBorder="1" applyAlignment="1">
      <alignment vertical="center"/>
    </xf>
    <xf numFmtId="49" fontId="10" fillId="9" borderId="26" xfId="0" applyNumberFormat="1" applyFont="1" applyFill="1" applyBorder="1" applyAlignment="1">
      <alignment vertical="top" wrapText="1"/>
    </xf>
    <xf numFmtId="43" fontId="4" fillId="9" borderId="9" xfId="1" applyFont="1" applyFill="1" applyBorder="1" applyAlignment="1">
      <alignment horizontal="right" vertical="top" wrapText="1"/>
    </xf>
    <xf numFmtId="0" fontId="10" fillId="9" borderId="8" xfId="0" applyFont="1" applyFill="1" applyBorder="1" applyAlignment="1">
      <alignment vertical="top" wrapText="1"/>
    </xf>
    <xf numFmtId="43" fontId="4" fillId="9" borderId="11" xfId="1" applyFont="1" applyFill="1" applyBorder="1" applyAlignment="1">
      <alignment horizontal="right" vertical="top" wrapText="1"/>
    </xf>
    <xf numFmtId="49" fontId="10" fillId="9" borderId="8" xfId="0" applyNumberFormat="1" applyFont="1" applyFill="1" applyBorder="1" applyAlignment="1">
      <alignment vertical="top" wrapText="1"/>
    </xf>
    <xf numFmtId="49" fontId="10" fillId="9" borderId="12" xfId="0" applyNumberFormat="1" applyFont="1" applyFill="1" applyBorder="1" applyAlignment="1">
      <alignment vertical="top" wrapText="1"/>
    </xf>
    <xf numFmtId="43" fontId="4" fillId="9" borderId="14" xfId="1" applyFont="1" applyFill="1" applyBorder="1" applyAlignment="1">
      <alignment horizontal="right" vertical="top" wrapText="1"/>
    </xf>
    <xf numFmtId="49" fontId="4" fillId="4" borderId="52" xfId="0" applyNumberFormat="1" applyFont="1" applyFill="1" applyBorder="1" applyAlignment="1">
      <alignment horizontal="left" vertical="top"/>
    </xf>
    <xf numFmtId="0" fontId="10" fillId="0" borderId="27" xfId="0" applyFont="1" applyFill="1" applyBorder="1" applyAlignment="1">
      <alignment vertical="top" wrapText="1"/>
    </xf>
    <xf numFmtId="4" fontId="4" fillId="0" borderId="33" xfId="0" applyNumberFormat="1" applyFont="1" applyFill="1" applyBorder="1" applyAlignment="1">
      <alignment horizontal="right" vertical="top"/>
    </xf>
    <xf numFmtId="49" fontId="3" fillId="4" borderId="7" xfId="0" applyNumberFormat="1" applyFont="1" applyFill="1" applyBorder="1" applyAlignment="1">
      <alignment horizontal="left" vertical="top"/>
    </xf>
    <xf numFmtId="49" fontId="4" fillId="4" borderId="7" xfId="0" applyNumberFormat="1" applyFont="1" applyFill="1" applyBorder="1" applyAlignment="1">
      <alignment horizontal="left" vertical="top"/>
    </xf>
    <xf numFmtId="49" fontId="4" fillId="4" borderId="13" xfId="0" applyNumberFormat="1" applyFont="1" applyFill="1" applyBorder="1" applyAlignment="1">
      <alignment horizontal="left" vertical="top"/>
    </xf>
    <xf numFmtId="49" fontId="3" fillId="0" borderId="13" xfId="0" applyNumberFormat="1" applyFont="1" applyFill="1" applyBorder="1" applyAlignment="1">
      <alignment horizontal="left" vertical="top" wrapText="1"/>
    </xf>
    <xf numFmtId="49" fontId="9" fillId="0" borderId="12" xfId="0" applyNumberFormat="1" applyFont="1" applyFill="1" applyBorder="1" applyAlignment="1">
      <alignment horizontal="left" vertical="top" wrapText="1"/>
    </xf>
    <xf numFmtId="43" fontId="3" fillId="0" borderId="14" xfId="1" applyFont="1" applyFill="1" applyBorder="1" applyAlignment="1">
      <alignment horizontal="right" vertical="top" wrapText="1"/>
    </xf>
    <xf numFmtId="49" fontId="3" fillId="4" borderId="13" xfId="0" applyNumberFormat="1" applyFont="1" applyFill="1" applyBorder="1" applyAlignment="1">
      <alignment horizontal="left" vertical="top"/>
    </xf>
    <xf numFmtId="0" fontId="9" fillId="0" borderId="12" xfId="0" applyFont="1" applyFill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0" fillId="0" borderId="8" xfId="0" applyFont="1" applyBorder="1" applyAlignment="1">
      <alignment vertical="top"/>
    </xf>
    <xf numFmtId="49" fontId="9" fillId="0" borderId="8" xfId="0" applyNumberFormat="1" applyFont="1" applyFill="1" applyBorder="1" applyAlignment="1">
      <alignment horizontal="left" vertical="top" wrapText="1"/>
    </xf>
    <xf numFmtId="0" fontId="10" fillId="5" borderId="8" xfId="0" applyFont="1" applyFill="1" applyBorder="1" applyAlignment="1">
      <alignment horizontal="left" vertical="top" wrapText="1"/>
    </xf>
    <xf numFmtId="43" fontId="4" fillId="0" borderId="19" xfId="1" applyFont="1" applyFill="1" applyBorder="1" applyAlignment="1">
      <alignment horizontal="right" vertical="top" wrapText="1"/>
    </xf>
    <xf numFmtId="0" fontId="10" fillId="4" borderId="8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/>
    </xf>
    <xf numFmtId="0" fontId="10" fillId="0" borderId="12" xfId="0" applyFont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0" fillId="10" borderId="0" xfId="0" applyFill="1"/>
    <xf numFmtId="0" fontId="4" fillId="0" borderId="41" xfId="0" applyFont="1" applyBorder="1" applyAlignment="1">
      <alignment vertical="center"/>
    </xf>
    <xf numFmtId="0" fontId="25" fillId="0" borderId="16" xfId="0" applyFont="1" applyBorder="1" applyAlignment="1">
      <alignment vertical="center" wrapText="1"/>
    </xf>
    <xf numFmtId="43" fontId="4" fillId="0" borderId="43" xfId="1" applyFont="1" applyFill="1" applyBorder="1" applyAlignment="1">
      <alignment horizontal="right" vertical="center" wrapText="1"/>
    </xf>
    <xf numFmtId="0" fontId="25" fillId="0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10" fillId="0" borderId="12" xfId="0" applyFont="1" applyFill="1" applyBorder="1" applyAlignment="1">
      <alignment horizontal="justify" vertical="top" wrapText="1"/>
    </xf>
    <xf numFmtId="0" fontId="4" fillId="0" borderId="8" xfId="0" applyFont="1" applyFill="1" applyBorder="1" applyAlignment="1">
      <alignment horizontal="left" vertical="top" wrapText="1"/>
    </xf>
    <xf numFmtId="4" fontId="4" fillId="0" borderId="8" xfId="0" applyNumberFormat="1" applyFont="1" applyFill="1" applyBorder="1" applyAlignment="1">
      <alignment horizontal="right" vertical="top" wrapText="1"/>
    </xf>
    <xf numFmtId="49" fontId="10" fillId="4" borderId="8" xfId="5" applyNumberFormat="1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vertical="top" wrapText="1"/>
    </xf>
    <xf numFmtId="0" fontId="10" fillId="0" borderId="40" xfId="0" applyFont="1" applyFill="1" applyBorder="1" applyAlignment="1">
      <alignment vertical="top" wrapText="1"/>
    </xf>
    <xf numFmtId="43" fontId="4" fillId="0" borderId="6" xfId="1" applyFont="1" applyFill="1" applyBorder="1" applyAlignment="1">
      <alignment horizontal="right" vertical="top" wrapText="1"/>
    </xf>
    <xf numFmtId="0" fontId="10" fillId="0" borderId="62" xfId="0" applyFont="1" applyFill="1" applyBorder="1" applyAlignment="1">
      <alignment vertical="top" wrapText="1"/>
    </xf>
    <xf numFmtId="4" fontId="8" fillId="0" borderId="11" xfId="1" applyNumberFormat="1" applyFont="1" applyBorder="1" applyAlignment="1">
      <alignment horizontal="right" vertical="top" wrapText="1"/>
    </xf>
    <xf numFmtId="0" fontId="8" fillId="0" borderId="4" xfId="0" applyFont="1" applyBorder="1" applyAlignment="1">
      <alignment vertical="top"/>
    </xf>
    <xf numFmtId="43" fontId="8" fillId="0" borderId="6" xfId="1" applyFont="1" applyBorder="1" applyAlignment="1">
      <alignment horizontal="right" vertical="top" wrapText="1"/>
    </xf>
    <xf numFmtId="2" fontId="4" fillId="0" borderId="11" xfId="1" applyNumberFormat="1" applyFont="1" applyBorder="1" applyAlignment="1">
      <alignment horizontal="right" vertical="top" wrapText="1"/>
    </xf>
    <xf numFmtId="3" fontId="8" fillId="0" borderId="10" xfId="0" applyNumberFormat="1" applyFont="1" applyBorder="1" applyAlignment="1">
      <alignment vertical="top"/>
    </xf>
    <xf numFmtId="2" fontId="4" fillId="0" borderId="11" xfId="0" applyNumberFormat="1" applyFont="1" applyBorder="1" applyAlignment="1">
      <alignment vertical="top" wrapText="1"/>
    </xf>
    <xf numFmtId="4" fontId="8" fillId="0" borderId="9" xfId="1" applyNumberFormat="1" applyFont="1" applyBorder="1" applyAlignment="1">
      <alignment horizontal="right" vertical="top" wrapText="1"/>
    </xf>
    <xf numFmtId="4" fontId="8" fillId="0" borderId="14" xfId="1" applyNumberFormat="1" applyFont="1" applyBorder="1" applyAlignment="1">
      <alignment horizontal="right" vertical="top" wrapText="1"/>
    </xf>
    <xf numFmtId="4" fontId="8" fillId="0" borderId="32" xfId="0" applyNumberFormat="1" applyFont="1" applyBorder="1" applyAlignment="1">
      <alignment horizontal="right" vertical="top"/>
    </xf>
    <xf numFmtId="0" fontId="9" fillId="0" borderId="8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49" fontId="4" fillId="4" borderId="10" xfId="0" applyNumberFormat="1" applyFont="1" applyFill="1" applyBorder="1" applyAlignment="1">
      <alignment horizontal="left" vertical="top" wrapText="1"/>
    </xf>
    <xf numFmtId="167" fontId="10" fillId="4" borderId="8" xfId="0" applyNumberFormat="1" applyFont="1" applyFill="1" applyBorder="1" applyAlignment="1">
      <alignment horizontal="left" vertical="top" wrapText="1"/>
    </xf>
    <xf numFmtId="0" fontId="8" fillId="0" borderId="0" xfId="0" applyFont="1" applyFill="1"/>
    <xf numFmtId="49" fontId="4" fillId="4" borderId="13" xfId="0" applyNumberFormat="1" applyFont="1" applyFill="1" applyBorder="1" applyAlignment="1">
      <alignment horizontal="left" vertical="top" wrapText="1"/>
    </xf>
    <xf numFmtId="167" fontId="10" fillId="4" borderId="12" xfId="0" applyNumberFormat="1" applyFont="1" applyFill="1" applyBorder="1" applyAlignment="1">
      <alignment horizontal="left" vertical="top" wrapText="1"/>
    </xf>
    <xf numFmtId="2" fontId="10" fillId="4" borderId="8" xfId="0" applyNumberFormat="1" applyFont="1" applyFill="1" applyBorder="1" applyAlignment="1">
      <alignment vertical="top" wrapText="1"/>
    </xf>
    <xf numFmtId="49" fontId="4" fillId="4" borderId="10" xfId="0" applyNumberFormat="1" applyFont="1" applyFill="1" applyBorder="1" applyAlignment="1">
      <alignment horizontal="left" vertical="top"/>
    </xf>
    <xf numFmtId="2" fontId="10" fillId="4" borderId="12" xfId="0" applyNumberFormat="1" applyFont="1" applyFill="1" applyBorder="1" applyAlignment="1">
      <alignment vertical="top" wrapText="1"/>
    </xf>
    <xf numFmtId="0" fontId="4" fillId="4" borderId="13" xfId="0" applyFont="1" applyFill="1" applyBorder="1" applyAlignment="1">
      <alignment vertical="top"/>
    </xf>
    <xf numFmtId="4" fontId="4" fillId="0" borderId="29" xfId="1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43" fontId="3" fillId="0" borderId="9" xfId="1" applyFont="1" applyFill="1" applyBorder="1" applyAlignment="1">
      <alignment horizontal="right" vertical="top" wrapText="1"/>
    </xf>
    <xf numFmtId="43" fontId="3" fillId="0" borderId="11" xfId="1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vertical="top"/>
    </xf>
    <xf numFmtId="0" fontId="15" fillId="0" borderId="26" xfId="0" applyFont="1" applyFill="1" applyBorder="1" applyAlignment="1">
      <alignment horizontal="justify" vertical="top" wrapText="1"/>
    </xf>
    <xf numFmtId="0" fontId="15" fillId="0" borderId="12" xfId="0" applyFont="1" applyFill="1" applyBorder="1" applyAlignment="1">
      <alignment horizontal="justify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52" xfId="0" applyFont="1" applyFill="1" applyBorder="1" applyAlignment="1">
      <alignment vertical="top"/>
    </xf>
    <xf numFmtId="43" fontId="4" fillId="0" borderId="19" xfId="1" applyFont="1" applyBorder="1" applyAlignment="1">
      <alignment horizontal="right" vertical="top" wrapText="1"/>
    </xf>
    <xf numFmtId="0" fontId="10" fillId="0" borderId="8" xfId="5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10" fillId="0" borderId="8" xfId="6" applyFont="1" applyBorder="1" applyAlignment="1" applyProtection="1">
      <alignment vertical="top" wrapText="1"/>
    </xf>
    <xf numFmtId="0" fontId="4" fillId="4" borderId="2" xfId="0" applyFont="1" applyFill="1" applyBorder="1" applyAlignment="1">
      <alignment horizontal="left" vertical="top" wrapText="1"/>
    </xf>
    <xf numFmtId="0" fontId="30" fillId="4" borderId="8" xfId="0" applyFont="1" applyFill="1" applyBorder="1" applyAlignment="1">
      <alignment vertical="top" wrapText="1"/>
    </xf>
    <xf numFmtId="0" fontId="4" fillId="4" borderId="8" xfId="0" applyFont="1" applyFill="1" applyBorder="1" applyAlignment="1">
      <alignment vertical="top" wrapText="1"/>
    </xf>
    <xf numFmtId="0" fontId="10" fillId="4" borderId="31" xfId="0" applyFont="1" applyFill="1" applyBorder="1" applyAlignment="1">
      <alignment vertical="top" wrapText="1"/>
    </xf>
    <xf numFmtId="0" fontId="15" fillId="0" borderId="53" xfId="0" applyFont="1" applyBorder="1" applyAlignment="1">
      <alignment vertical="top" wrapText="1"/>
    </xf>
    <xf numFmtId="0" fontId="15" fillId="0" borderId="56" xfId="0" applyFont="1" applyBorder="1" applyAlignment="1">
      <alignment vertical="top" wrapText="1"/>
    </xf>
    <xf numFmtId="0" fontId="15" fillId="0" borderId="57" xfId="0" applyFont="1" applyBorder="1" applyAlignment="1">
      <alignment vertical="top" wrapText="1"/>
    </xf>
    <xf numFmtId="0" fontId="4" fillId="0" borderId="30" xfId="0" applyFont="1" applyBorder="1" applyAlignment="1"/>
    <xf numFmtId="0" fontId="15" fillId="0" borderId="31" xfId="0" applyFont="1" applyBorder="1" applyAlignment="1"/>
    <xf numFmtId="2" fontId="4" fillId="0" borderId="32" xfId="0" applyNumberFormat="1" applyFont="1" applyBorder="1" applyAlignment="1"/>
    <xf numFmtId="0" fontId="6" fillId="0" borderId="52" xfId="0" applyFont="1" applyBorder="1" applyAlignment="1">
      <alignment vertical="top"/>
    </xf>
    <xf numFmtId="0" fontId="15" fillId="0" borderId="27" xfId="0" applyFont="1" applyBorder="1" applyAlignment="1">
      <alignment vertical="top" wrapText="1"/>
    </xf>
    <xf numFmtId="43" fontId="8" fillId="0" borderId="33" xfId="1" applyFont="1" applyFill="1" applyBorder="1" applyAlignment="1">
      <alignment horizontal="right" vertical="top" wrapText="1"/>
    </xf>
    <xf numFmtId="43" fontId="8" fillId="0" borderId="32" xfId="1" applyFont="1" applyFill="1" applyBorder="1" applyAlignment="1">
      <alignment horizontal="right" vertical="top" wrapText="1"/>
    </xf>
    <xf numFmtId="49" fontId="3" fillId="0" borderId="7" xfId="0" applyNumberFormat="1" applyFont="1" applyFill="1" applyBorder="1" applyAlignment="1">
      <alignment horizontal="left" vertical="top" wrapText="1"/>
    </xf>
    <xf numFmtId="0" fontId="9" fillId="0" borderId="26" xfId="0" applyFont="1" applyFill="1" applyBorder="1" applyAlignment="1">
      <alignment horizontal="left" vertical="top" wrapText="1"/>
    </xf>
    <xf numFmtId="0" fontId="8" fillId="4" borderId="10" xfId="0" applyFont="1" applyFill="1" applyBorder="1" applyAlignment="1">
      <alignment horizontal="left" vertical="top" wrapText="1"/>
    </xf>
    <xf numFmtId="0" fontId="6" fillId="4" borderId="10" xfId="0" applyNumberFormat="1" applyFont="1" applyFill="1" applyBorder="1" applyAlignment="1">
      <alignment horizontal="left" vertical="top" wrapText="1"/>
    </xf>
    <xf numFmtId="0" fontId="6" fillId="0" borderId="10" xfId="0" applyNumberFormat="1" applyFont="1" applyFill="1" applyBorder="1" applyAlignment="1">
      <alignment vertical="top" wrapText="1"/>
    </xf>
    <xf numFmtId="0" fontId="10" fillId="0" borderId="26" xfId="7" applyFont="1" applyFill="1" applyBorder="1" applyAlignment="1">
      <alignment horizontal="left" vertical="top" wrapText="1"/>
    </xf>
    <xf numFmtId="0" fontId="10" fillId="0" borderId="8" xfId="7" applyFont="1" applyFill="1" applyBorder="1" applyAlignment="1">
      <alignment horizontal="left" vertical="top" wrapText="1"/>
    </xf>
    <xf numFmtId="0" fontId="10" fillId="4" borderId="8" xfId="7" applyFont="1" applyFill="1" applyBorder="1" applyAlignment="1">
      <alignment horizontal="left" vertical="top" wrapText="1"/>
    </xf>
    <xf numFmtId="0" fontId="10" fillId="0" borderId="27" xfId="7" applyFont="1" applyFill="1" applyBorder="1" applyAlignment="1">
      <alignment horizontal="left" vertical="top" wrapText="1"/>
    </xf>
    <xf numFmtId="49" fontId="10" fillId="4" borderId="12" xfId="0" applyNumberFormat="1" applyFont="1" applyFill="1" applyBorder="1" applyAlignment="1">
      <alignment horizontal="left" vertical="top" wrapText="1"/>
    </xf>
    <xf numFmtId="49" fontId="24" fillId="11" borderId="13" xfId="0" applyNumberFormat="1" applyFont="1" applyFill="1" applyBorder="1" applyAlignment="1">
      <alignment vertical="top" wrapText="1"/>
    </xf>
    <xf numFmtId="49" fontId="24" fillId="11" borderId="12" xfId="0" applyNumberFormat="1" applyFont="1" applyFill="1" applyBorder="1" applyAlignment="1">
      <alignment vertical="top" wrapText="1"/>
    </xf>
    <xf numFmtId="43" fontId="24" fillId="11" borderId="14" xfId="1" applyFont="1" applyFill="1" applyBorder="1" applyAlignment="1">
      <alignment horizontal="right" vertical="top" wrapText="1"/>
    </xf>
    <xf numFmtId="0" fontId="6" fillId="0" borderId="7" xfId="0" applyNumberFormat="1" applyFont="1" applyFill="1" applyBorder="1" applyAlignment="1">
      <alignment horizontal="left" vertical="top" wrapText="1"/>
    </xf>
    <xf numFmtId="0" fontId="6" fillId="0" borderId="10" xfId="0" applyNumberFormat="1" applyFont="1" applyFill="1" applyBorder="1" applyAlignment="1">
      <alignment horizontal="left" vertical="top" wrapText="1"/>
    </xf>
    <xf numFmtId="0" fontId="6" fillId="0" borderId="30" xfId="0" applyNumberFormat="1" applyFont="1" applyFill="1" applyBorder="1" applyAlignment="1">
      <alignment horizontal="left" vertical="top" wrapText="1"/>
    </xf>
    <xf numFmtId="0" fontId="10" fillId="0" borderId="31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/>
    </xf>
    <xf numFmtId="0" fontId="9" fillId="0" borderId="8" xfId="7" applyFont="1" applyFill="1" applyBorder="1" applyAlignment="1">
      <alignment horizontal="left" vertical="top" wrapText="1"/>
    </xf>
    <xf numFmtId="0" fontId="9" fillId="0" borderId="12" xfId="7" applyFont="1" applyFill="1" applyBorder="1" applyAlignment="1">
      <alignment horizontal="left" vertical="top" wrapText="1"/>
    </xf>
    <xf numFmtId="0" fontId="8" fillId="0" borderId="52" xfId="0" applyFont="1" applyBorder="1" applyAlignment="1">
      <alignment horizontal="left" vertical="top"/>
    </xf>
    <xf numFmtId="43" fontId="32" fillId="0" borderId="33" xfId="1" applyFont="1" applyFill="1" applyBorder="1" applyAlignment="1">
      <alignment horizontal="right" vertical="top" wrapText="1"/>
    </xf>
    <xf numFmtId="0" fontId="10" fillId="0" borderId="12" xfId="7" applyFont="1" applyFill="1" applyBorder="1" applyAlignment="1">
      <alignment horizontal="left" vertical="top" wrapText="1"/>
    </xf>
    <xf numFmtId="0" fontId="7" fillId="4" borderId="26" xfId="0" applyFont="1" applyFill="1" applyBorder="1" applyAlignment="1">
      <alignment horizontal="left" vertical="top" wrapText="1"/>
    </xf>
    <xf numFmtId="0" fontId="9" fillId="0" borderId="26" xfId="7" applyFont="1" applyFill="1" applyBorder="1" applyAlignment="1">
      <alignment horizontal="left" vertical="top" wrapText="1"/>
    </xf>
    <xf numFmtId="0" fontId="10" fillId="4" borderId="12" xfId="0" applyFont="1" applyFill="1" applyBorder="1" applyAlignment="1">
      <alignment horizontal="left" vertical="top" wrapText="1"/>
    </xf>
    <xf numFmtId="0" fontId="6" fillId="0" borderId="52" xfId="0" applyNumberFormat="1" applyFont="1" applyFill="1" applyBorder="1" applyAlignment="1">
      <alignment horizontal="left" vertical="top" wrapText="1"/>
    </xf>
    <xf numFmtId="0" fontId="10" fillId="0" borderId="27" xfId="0" applyFont="1" applyFill="1" applyBorder="1" applyAlignment="1">
      <alignment horizontal="left" vertical="top" wrapText="1"/>
    </xf>
    <xf numFmtId="0" fontId="10" fillId="0" borderId="12" xfId="0" applyFont="1" applyFill="1" applyBorder="1" applyAlignment="1">
      <alignment horizontal="left" vertical="top" wrapText="1"/>
    </xf>
    <xf numFmtId="0" fontId="6" fillId="0" borderId="13" xfId="0" applyNumberFormat="1" applyFont="1" applyFill="1" applyBorder="1" applyAlignment="1">
      <alignment vertical="top" wrapText="1"/>
    </xf>
    <xf numFmtId="43" fontId="6" fillId="0" borderId="14" xfId="1" applyFont="1" applyFill="1" applyBorder="1" applyAlignment="1">
      <alignment horizontal="right" vertical="top" wrapText="1"/>
    </xf>
    <xf numFmtId="0" fontId="10" fillId="4" borderId="8" xfId="5" applyFont="1" applyFill="1" applyBorder="1" applyAlignment="1">
      <alignment horizontal="left" vertical="top" wrapText="1"/>
    </xf>
    <xf numFmtId="0" fontId="8" fillId="12" borderId="18" xfId="0" applyFont="1" applyFill="1" applyBorder="1" applyAlignment="1">
      <alignment vertical="top"/>
    </xf>
    <xf numFmtId="0" fontId="8" fillId="12" borderId="0" xfId="0" applyFont="1" applyFill="1" applyBorder="1" applyAlignment="1">
      <alignment vertical="top"/>
    </xf>
    <xf numFmtId="0" fontId="8" fillId="12" borderId="19" xfId="0" applyFont="1" applyFill="1" applyBorder="1" applyAlignment="1">
      <alignment vertical="top"/>
    </xf>
    <xf numFmtId="0" fontId="3" fillId="0" borderId="7" xfId="7" applyFont="1" applyFill="1" applyBorder="1" applyAlignment="1">
      <alignment horizontal="left" vertical="top"/>
    </xf>
    <xf numFmtId="0" fontId="4" fillId="0" borderId="10" xfId="7" applyFont="1" applyFill="1" applyBorder="1" applyAlignment="1">
      <alignment horizontal="left" vertical="top"/>
    </xf>
    <xf numFmtId="0" fontId="3" fillId="0" borderId="10" xfId="7" applyFont="1" applyFill="1" applyBorder="1" applyAlignment="1">
      <alignment horizontal="left" vertical="top"/>
    </xf>
    <xf numFmtId="0" fontId="3" fillId="0" borderId="13" xfId="7" applyFont="1" applyFill="1" applyBorder="1" applyAlignment="1">
      <alignment horizontal="left" vertical="top"/>
    </xf>
    <xf numFmtId="0" fontId="3" fillId="0" borderId="1" xfId="7" applyFont="1" applyFill="1" applyBorder="1" applyAlignment="1">
      <alignment horizontal="left" vertical="top"/>
    </xf>
    <xf numFmtId="0" fontId="9" fillId="0" borderId="2" xfId="7" applyFont="1" applyFill="1" applyBorder="1" applyAlignment="1">
      <alignment vertical="top" wrapText="1"/>
    </xf>
    <xf numFmtId="43" fontId="3" fillId="0" borderId="3" xfId="1" applyFont="1" applyFill="1" applyBorder="1" applyAlignment="1">
      <alignment horizontal="right" vertical="top" wrapText="1"/>
    </xf>
    <xf numFmtId="0" fontId="9" fillId="0" borderId="8" xfId="7" applyFont="1" applyFill="1" applyBorder="1" applyAlignment="1">
      <alignment vertical="top" wrapText="1"/>
    </xf>
    <xf numFmtId="0" fontId="3" fillId="0" borderId="30" xfId="7" applyFont="1" applyFill="1" applyBorder="1" applyAlignment="1">
      <alignment horizontal="left" vertical="top"/>
    </xf>
    <xf numFmtId="0" fontId="9" fillId="0" borderId="31" xfId="7" applyFont="1" applyFill="1" applyBorder="1" applyAlignment="1">
      <alignment vertical="top" wrapText="1"/>
    </xf>
    <xf numFmtId="43" fontId="3" fillId="0" borderId="32" xfId="1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left" vertical="top"/>
    </xf>
    <xf numFmtId="0" fontId="9" fillId="0" borderId="26" xfId="0" applyFont="1" applyFill="1" applyBorder="1" applyAlignment="1">
      <alignment vertical="top" wrapText="1"/>
    </xf>
    <xf numFmtId="0" fontId="4" fillId="12" borderId="30" xfId="0" applyFont="1" applyFill="1" applyBorder="1" applyAlignment="1">
      <alignment horizontal="left" vertical="top"/>
    </xf>
    <xf numFmtId="0" fontId="3" fillId="12" borderId="31" xfId="0" applyFont="1" applyFill="1" applyBorder="1" applyAlignment="1">
      <alignment horizontal="left" vertical="top" wrapText="1"/>
    </xf>
    <xf numFmtId="43" fontId="4" fillId="12" borderId="32" xfId="1" applyFont="1" applyFill="1" applyBorder="1" applyAlignment="1">
      <alignment horizontal="right" vertical="top" wrapText="1"/>
    </xf>
    <xf numFmtId="4" fontId="4" fillId="4" borderId="3" xfId="0" applyNumberFormat="1" applyFont="1" applyFill="1" applyBorder="1" applyAlignment="1">
      <alignment horizontal="right" vertical="top"/>
    </xf>
    <xf numFmtId="4" fontId="4" fillId="4" borderId="32" xfId="0" applyNumberFormat="1" applyFont="1" applyFill="1" applyBorder="1" applyAlignment="1">
      <alignment horizontal="right" vertical="top"/>
    </xf>
    <xf numFmtId="0" fontId="4" fillId="5" borderId="52" xfId="0" applyFont="1" applyFill="1" applyBorder="1" applyAlignment="1">
      <alignment vertical="top" wrapText="1"/>
    </xf>
    <xf numFmtId="0" fontId="15" fillId="5" borderId="27" xfId="0" applyFont="1" applyFill="1" applyBorder="1" applyAlignment="1">
      <alignment vertical="top" wrapText="1"/>
    </xf>
    <xf numFmtId="0" fontId="4" fillId="0" borderId="10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0" fillId="0" borderId="0" xfId="0" applyAlignment="1">
      <alignment vertical="top"/>
    </xf>
    <xf numFmtId="0" fontId="4" fillId="0" borderId="10" xfId="0" applyFont="1" applyFill="1" applyBorder="1" applyAlignment="1">
      <alignment horizontal="left" vertical="top" wrapText="1"/>
    </xf>
    <xf numFmtId="43" fontId="4" fillId="5" borderId="11" xfId="1" applyFont="1" applyFill="1" applyBorder="1" applyAlignment="1">
      <alignment horizontal="right" vertical="top" wrapText="1"/>
    </xf>
    <xf numFmtId="43" fontId="4" fillId="5" borderId="9" xfId="1" applyFont="1" applyFill="1" applyBorder="1" applyAlignment="1">
      <alignment horizontal="right" vertical="top" wrapText="1"/>
    </xf>
    <xf numFmtId="0" fontId="10" fillId="5" borderId="12" xfId="0" applyFont="1" applyFill="1" applyBorder="1" applyAlignment="1">
      <alignment vertical="top" wrapText="1"/>
    </xf>
    <xf numFmtId="0" fontId="15" fillId="0" borderId="0" xfId="0" applyFont="1" applyBorder="1" applyAlignment="1">
      <alignment wrapText="1"/>
    </xf>
    <xf numFmtId="0" fontId="15" fillId="0" borderId="0" xfId="0" applyFont="1" applyFill="1" applyAlignment="1">
      <alignment vertical="top" wrapText="1"/>
    </xf>
    <xf numFmtId="0" fontId="33" fillId="0" borderId="8" xfId="0" applyFont="1" applyBorder="1" applyAlignment="1">
      <alignment vertical="top"/>
    </xf>
    <xf numFmtId="0" fontId="25" fillId="0" borderId="8" xfId="0" applyFont="1" applyBorder="1" applyAlignment="1">
      <alignment vertical="top" wrapText="1"/>
    </xf>
    <xf numFmtId="4" fontId="33" fillId="0" borderId="8" xfId="0" applyNumberFormat="1" applyFont="1" applyBorder="1" applyAlignment="1">
      <alignment vertical="top"/>
    </xf>
    <xf numFmtId="0" fontId="15" fillId="0" borderId="8" xfId="0" applyFont="1" applyFill="1" applyBorder="1" applyAlignment="1">
      <alignment wrapText="1"/>
    </xf>
    <xf numFmtId="0" fontId="15" fillId="0" borderId="0" xfId="0" applyFont="1" applyFill="1" applyAlignment="1">
      <alignment wrapText="1"/>
    </xf>
    <xf numFmtId="0" fontId="18" fillId="0" borderId="8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vertical="top" wrapText="1"/>
    </xf>
    <xf numFmtId="0" fontId="5" fillId="3" borderId="6" xfId="0" applyFont="1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8" fillId="4" borderId="10" xfId="0" applyFont="1" applyFill="1" applyBorder="1" applyAlignment="1">
      <alignment horizontal="left" vertical="top"/>
    </xf>
    <xf numFmtId="0" fontId="8" fillId="4" borderId="13" xfId="0" applyFont="1" applyFill="1" applyBorder="1" applyAlignment="1">
      <alignment horizontal="left" vertical="top"/>
    </xf>
    <xf numFmtId="0" fontId="15" fillId="4" borderId="12" xfId="0" applyFont="1" applyFill="1" applyBorder="1" applyAlignment="1">
      <alignment horizontal="left" vertical="top" wrapText="1"/>
    </xf>
    <xf numFmtId="0" fontId="8" fillId="0" borderId="52" xfId="0" applyFont="1" applyBorder="1" applyAlignment="1">
      <alignment vertical="top"/>
    </xf>
    <xf numFmtId="0" fontId="15" fillId="0" borderId="0" xfId="0" applyFont="1" applyBorder="1" applyAlignment="1">
      <alignment horizontal="left" vertical="top" wrapText="1"/>
    </xf>
    <xf numFmtId="3" fontId="4" fillId="0" borderId="10" xfId="0" applyNumberFormat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49" fontId="9" fillId="0" borderId="0" xfId="0" applyNumberFormat="1" applyFont="1" applyFill="1" applyAlignment="1">
      <alignment vertical="top" wrapText="1"/>
    </xf>
    <xf numFmtId="0" fontId="10" fillId="0" borderId="12" xfId="0" applyFont="1" applyBorder="1" applyAlignment="1">
      <alignment vertical="center" wrapText="1"/>
    </xf>
    <xf numFmtId="43" fontId="4" fillId="0" borderId="14" xfId="1" applyFont="1" applyFill="1" applyBorder="1" applyAlignment="1">
      <alignment horizontal="right" vertical="center" wrapText="1"/>
    </xf>
    <xf numFmtId="0" fontId="10" fillId="0" borderId="8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4" fontId="4" fillId="0" borderId="8" xfId="0" applyNumberFormat="1" applyFont="1" applyBorder="1" applyAlignment="1">
      <alignment vertical="center"/>
    </xf>
    <xf numFmtId="4" fontId="10" fillId="0" borderId="8" xfId="4" applyNumberFormat="1" applyFont="1" applyBorder="1" applyAlignment="1">
      <alignment wrapText="1"/>
    </xf>
    <xf numFmtId="43" fontId="4" fillId="0" borderId="8" xfId="1" applyFont="1" applyBorder="1" applyAlignment="1">
      <alignment horizontal="right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16" xfId="0" applyFont="1" applyFill="1" applyBorder="1" applyAlignment="1">
      <alignment horizontal="center" vertical="top" wrapText="1"/>
    </xf>
    <xf numFmtId="0" fontId="5" fillId="3" borderId="17" xfId="0" applyFont="1" applyFill="1" applyBorder="1" applyAlignment="1">
      <alignment horizontal="center" vertical="top" wrapText="1"/>
    </xf>
    <xf numFmtId="0" fontId="35" fillId="3" borderId="15" xfId="0" applyFont="1" applyFill="1" applyBorder="1" applyAlignment="1">
      <alignment horizontal="center" vertical="top" wrapText="1"/>
    </xf>
    <xf numFmtId="0" fontId="35" fillId="3" borderId="16" xfId="0" applyFont="1" applyFill="1" applyBorder="1" applyAlignment="1">
      <alignment horizontal="center" vertical="top" wrapText="1"/>
    </xf>
    <xf numFmtId="0" fontId="35" fillId="3" borderId="17" xfId="0" applyFont="1" applyFill="1" applyBorder="1" applyAlignment="1">
      <alignment horizontal="center" vertical="top" wrapText="1"/>
    </xf>
    <xf numFmtId="0" fontId="5" fillId="3" borderId="23" xfId="0" applyFont="1" applyFill="1" applyBorder="1" applyAlignment="1">
      <alignment horizontal="center" vertical="top" wrapText="1"/>
    </xf>
    <xf numFmtId="0" fontId="5" fillId="3" borderId="24" xfId="0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horizontal="center" vertical="top" wrapText="1"/>
    </xf>
    <xf numFmtId="0" fontId="34" fillId="3" borderId="15" xfId="0" applyFont="1" applyFill="1" applyBorder="1" applyAlignment="1">
      <alignment horizontal="center" vertical="top" wrapText="1"/>
    </xf>
    <xf numFmtId="0" fontId="34" fillId="3" borderId="16" xfId="0" applyFont="1" applyFill="1" applyBorder="1" applyAlignment="1">
      <alignment horizontal="center" vertical="top" wrapText="1"/>
    </xf>
    <xf numFmtId="0" fontId="34" fillId="3" borderId="17" xfId="0" applyFont="1" applyFill="1" applyBorder="1" applyAlignment="1">
      <alignment horizontal="center" vertical="top" wrapText="1"/>
    </xf>
    <xf numFmtId="0" fontId="22" fillId="8" borderId="4" xfId="0" applyFont="1" applyFill="1" applyBorder="1" applyAlignment="1">
      <alignment horizontal="center" vertical="top" wrapText="1"/>
    </xf>
    <xf numFmtId="0" fontId="22" fillId="8" borderId="5" xfId="0" applyFont="1" applyFill="1" applyBorder="1" applyAlignment="1">
      <alignment horizontal="center" vertical="top" wrapText="1"/>
    </xf>
    <xf numFmtId="0" fontId="22" fillId="8" borderId="6" xfId="0" applyFont="1" applyFill="1" applyBorder="1" applyAlignment="1">
      <alignment horizontal="center" vertical="top" wrapText="1"/>
    </xf>
    <xf numFmtId="0" fontId="8" fillId="8" borderId="23" xfId="0" applyFont="1" applyFill="1" applyBorder="1" applyAlignment="1">
      <alignment horizontal="center" vertical="top" wrapText="1"/>
    </xf>
    <xf numFmtId="0" fontId="8" fillId="8" borderId="24" xfId="0" applyFont="1" applyFill="1" applyBorder="1" applyAlignment="1">
      <alignment horizontal="center" vertical="top" wrapText="1"/>
    </xf>
    <xf numFmtId="0" fontId="8" fillId="8" borderId="25" xfId="0" applyFont="1" applyFill="1" applyBorder="1" applyAlignment="1">
      <alignment horizontal="center" vertical="top" wrapText="1"/>
    </xf>
    <xf numFmtId="0" fontId="8" fillId="8" borderId="4" xfId="0" applyFont="1" applyFill="1" applyBorder="1" applyAlignment="1">
      <alignment horizontal="center" vertical="top" wrapText="1"/>
    </xf>
    <xf numFmtId="0" fontId="8" fillId="8" borderId="5" xfId="0" applyFont="1" applyFill="1" applyBorder="1" applyAlignment="1">
      <alignment horizontal="center" vertical="top" wrapText="1"/>
    </xf>
    <xf numFmtId="0" fontId="8" fillId="8" borderId="6" xfId="0" applyFont="1" applyFill="1" applyBorder="1" applyAlignment="1">
      <alignment horizontal="center" vertical="top" wrapText="1"/>
    </xf>
    <xf numFmtId="0" fontId="22" fillId="5" borderId="4" xfId="0" applyFont="1" applyFill="1" applyBorder="1" applyAlignment="1">
      <alignment horizontal="center" vertical="top" wrapText="1"/>
    </xf>
    <xf numFmtId="0" fontId="22" fillId="5" borderId="5" xfId="0" applyFont="1" applyFill="1" applyBorder="1" applyAlignment="1">
      <alignment horizontal="center" vertical="top" wrapText="1"/>
    </xf>
    <xf numFmtId="0" fontId="22" fillId="5" borderId="6" xfId="0" applyFont="1" applyFill="1" applyBorder="1" applyAlignment="1">
      <alignment horizontal="center" vertical="top" wrapText="1"/>
    </xf>
    <xf numFmtId="0" fontId="8" fillId="5" borderId="4" xfId="0" applyFont="1" applyFill="1" applyBorder="1" applyAlignment="1">
      <alignment horizontal="center" vertical="top" wrapText="1"/>
    </xf>
    <xf numFmtId="0" fontId="8" fillId="5" borderId="5" xfId="0" applyFont="1" applyFill="1" applyBorder="1" applyAlignment="1">
      <alignment horizontal="center" vertical="top" wrapText="1"/>
    </xf>
    <xf numFmtId="0" fontId="8" fillId="5" borderId="6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5" fillId="3" borderId="53" xfId="0" applyFont="1" applyFill="1" applyBorder="1" applyAlignment="1">
      <alignment horizontal="center" vertical="top" wrapText="1"/>
    </xf>
    <xf numFmtId="0" fontId="5" fillId="3" borderId="40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 wrapText="1"/>
    </xf>
    <xf numFmtId="0" fontId="5" fillId="3" borderId="21" xfId="0" applyFont="1" applyFill="1" applyBorder="1" applyAlignment="1">
      <alignment horizontal="center" vertical="top" wrapText="1"/>
    </xf>
    <xf numFmtId="0" fontId="5" fillId="3" borderId="22" xfId="0" applyFont="1" applyFill="1" applyBorder="1" applyAlignment="1">
      <alignment horizontal="center" vertical="top" wrapText="1"/>
    </xf>
    <xf numFmtId="49" fontId="24" fillId="8" borderId="23" xfId="0" applyNumberFormat="1" applyFont="1" applyFill="1" applyBorder="1" applyAlignment="1">
      <alignment horizontal="left" vertical="top" wrapText="1"/>
    </xf>
    <xf numFmtId="49" fontId="24" fillId="8" borderId="24" xfId="0" applyNumberFormat="1" applyFont="1" applyFill="1" applyBorder="1" applyAlignment="1">
      <alignment horizontal="left" vertical="top" wrapText="1"/>
    </xf>
    <xf numFmtId="49" fontId="24" fillId="8" borderId="25" xfId="0" applyNumberFormat="1" applyFont="1" applyFill="1" applyBorder="1" applyAlignment="1">
      <alignment horizontal="left" vertical="top" wrapText="1"/>
    </xf>
    <xf numFmtId="49" fontId="24" fillId="8" borderId="23" xfId="0" applyNumberFormat="1" applyFont="1" applyFill="1" applyBorder="1" applyAlignment="1">
      <alignment horizontal="center" vertical="top" wrapText="1"/>
    </xf>
    <xf numFmtId="49" fontId="24" fillId="8" borderId="24" xfId="0" applyNumberFormat="1" applyFont="1" applyFill="1" applyBorder="1" applyAlignment="1">
      <alignment horizontal="center" vertical="top" wrapText="1"/>
    </xf>
    <xf numFmtId="49" fontId="24" fillId="8" borderId="25" xfId="0" applyNumberFormat="1" applyFont="1" applyFill="1" applyBorder="1" applyAlignment="1">
      <alignment horizontal="center" vertical="top" wrapText="1"/>
    </xf>
    <xf numFmtId="49" fontId="3" fillId="8" borderId="15" xfId="0" applyNumberFormat="1" applyFont="1" applyFill="1" applyBorder="1" applyAlignment="1">
      <alignment horizontal="center" vertical="top" wrapText="1"/>
    </xf>
    <xf numFmtId="49" fontId="3" fillId="8" borderId="16" xfId="0" applyNumberFormat="1" applyFont="1" applyFill="1" applyBorder="1" applyAlignment="1">
      <alignment horizontal="center" vertical="top" wrapText="1"/>
    </xf>
    <xf numFmtId="49" fontId="3" fillId="8" borderId="17" xfId="0" applyNumberFormat="1" applyFont="1" applyFill="1" applyBorder="1" applyAlignment="1">
      <alignment horizontal="center" vertical="top" wrapText="1"/>
    </xf>
    <xf numFmtId="49" fontId="24" fillId="8" borderId="15" xfId="0" applyNumberFormat="1" applyFont="1" applyFill="1" applyBorder="1" applyAlignment="1">
      <alignment horizontal="center" vertical="top" wrapText="1"/>
    </xf>
    <xf numFmtId="49" fontId="24" fillId="8" borderId="16" xfId="0" applyNumberFormat="1" applyFont="1" applyFill="1" applyBorder="1" applyAlignment="1">
      <alignment horizontal="center" vertical="top" wrapText="1"/>
    </xf>
    <xf numFmtId="49" fontId="24" fillId="8" borderId="17" xfId="0" applyNumberFormat="1" applyFont="1" applyFill="1" applyBorder="1" applyAlignment="1">
      <alignment horizontal="center" vertical="top" wrapText="1"/>
    </xf>
    <xf numFmtId="49" fontId="24" fillId="8" borderId="15" xfId="0" applyNumberFormat="1" applyFont="1" applyFill="1" applyBorder="1" applyAlignment="1">
      <alignment horizontal="left" vertical="top" wrapText="1"/>
    </xf>
    <xf numFmtId="49" fontId="24" fillId="8" borderId="16" xfId="0" applyNumberFormat="1" applyFont="1" applyFill="1" applyBorder="1" applyAlignment="1">
      <alignment horizontal="left" vertical="top" wrapText="1"/>
    </xf>
    <xf numFmtId="49" fontId="24" fillId="8" borderId="17" xfId="0" applyNumberFormat="1" applyFont="1" applyFill="1" applyBorder="1" applyAlignment="1">
      <alignment horizontal="left" vertical="top" wrapText="1"/>
    </xf>
    <xf numFmtId="0" fontId="5" fillId="3" borderId="18" xfId="0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horizontal="center" vertical="top" wrapText="1"/>
    </xf>
    <xf numFmtId="0" fontId="5" fillId="3" borderId="19" xfId="0" applyFont="1" applyFill="1" applyBorder="1" applyAlignment="1">
      <alignment horizontal="center" vertical="top" wrapText="1"/>
    </xf>
    <xf numFmtId="49" fontId="24" fillId="0" borderId="20" xfId="0" applyNumberFormat="1" applyFont="1" applyFill="1" applyBorder="1" applyAlignment="1">
      <alignment horizontal="center" vertical="top" wrapText="1"/>
    </xf>
    <xf numFmtId="49" fontId="24" fillId="0" borderId="21" xfId="0" applyNumberFormat="1" applyFont="1" applyFill="1" applyBorder="1" applyAlignment="1">
      <alignment horizontal="center" vertical="top" wrapText="1"/>
    </xf>
    <xf numFmtId="49" fontId="24" fillId="0" borderId="22" xfId="0" applyNumberFormat="1" applyFont="1" applyFill="1" applyBorder="1" applyAlignment="1">
      <alignment horizontal="center" vertical="top" wrapText="1"/>
    </xf>
    <xf numFmtId="49" fontId="24" fillId="0" borderId="20" xfId="0" applyNumberFormat="1" applyFont="1" applyFill="1" applyBorder="1" applyAlignment="1">
      <alignment horizontal="left" vertical="top" wrapText="1"/>
    </xf>
    <xf numFmtId="49" fontId="24" fillId="0" borderId="21" xfId="0" applyNumberFormat="1" applyFont="1" applyFill="1" applyBorder="1" applyAlignment="1">
      <alignment horizontal="left" vertical="top" wrapText="1"/>
    </xf>
    <xf numFmtId="49" fontId="24" fillId="0" borderId="22" xfId="0" applyNumberFormat="1" applyFont="1" applyFill="1" applyBorder="1" applyAlignment="1">
      <alignment horizontal="left" vertical="top" wrapText="1"/>
    </xf>
    <xf numFmtId="49" fontId="24" fillId="0" borderId="15" xfId="0" applyNumberFormat="1" applyFont="1" applyFill="1" applyBorder="1" applyAlignment="1">
      <alignment horizontal="center" vertical="top" wrapText="1"/>
    </xf>
    <xf numFmtId="49" fontId="24" fillId="0" borderId="16" xfId="0" applyNumberFormat="1" applyFont="1" applyFill="1" applyBorder="1" applyAlignment="1">
      <alignment horizontal="center" vertical="top" wrapText="1"/>
    </xf>
    <xf numFmtId="49" fontId="24" fillId="0" borderId="17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16" fillId="5" borderId="54" xfId="0" applyFont="1" applyFill="1" applyBorder="1" applyAlignment="1">
      <alignment horizontal="center" vertical="top" wrapText="1"/>
    </xf>
    <xf numFmtId="0" fontId="16" fillId="5" borderId="21" xfId="0" applyFont="1" applyFill="1" applyBorder="1" applyAlignment="1">
      <alignment horizontal="center" vertical="top" wrapText="1"/>
    </xf>
    <xf numFmtId="0" fontId="16" fillId="5" borderId="55" xfId="0" applyFont="1" applyFill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5" fillId="3" borderId="44" xfId="0" applyFont="1" applyFill="1" applyBorder="1" applyAlignment="1">
      <alignment horizontal="center" vertical="top" wrapText="1"/>
    </xf>
    <xf numFmtId="0" fontId="5" fillId="3" borderId="45" xfId="0" applyFont="1" applyFill="1" applyBorder="1" applyAlignment="1">
      <alignment horizontal="center" vertical="top" wrapText="1"/>
    </xf>
    <xf numFmtId="0" fontId="5" fillId="3" borderId="28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left" vertical="center"/>
    </xf>
    <xf numFmtId="0" fontId="22" fillId="0" borderId="18" xfId="0" applyFont="1" applyFill="1" applyBorder="1" applyAlignment="1">
      <alignment horizontal="center" vertical="top"/>
    </xf>
    <xf numFmtId="0" fontId="22" fillId="0" borderId="0" xfId="0" applyFont="1" applyFill="1" applyBorder="1" applyAlignment="1">
      <alignment horizontal="center" vertical="top"/>
    </xf>
    <xf numFmtId="0" fontId="22" fillId="0" borderId="19" xfId="0" applyFont="1" applyFill="1" applyBorder="1" applyAlignment="1">
      <alignment horizontal="center" vertical="top"/>
    </xf>
    <xf numFmtId="0" fontId="22" fillId="0" borderId="37" xfId="0" applyFont="1" applyFill="1" applyBorder="1" applyAlignment="1">
      <alignment horizontal="center" vertical="top"/>
    </xf>
    <xf numFmtId="0" fontId="22" fillId="0" borderId="38" xfId="0" applyFont="1" applyFill="1" applyBorder="1" applyAlignment="1">
      <alignment horizontal="center" vertical="top"/>
    </xf>
    <xf numFmtId="0" fontId="22" fillId="0" borderId="39" xfId="0" applyFont="1" applyFill="1" applyBorder="1" applyAlignment="1">
      <alignment horizontal="center" vertical="top"/>
    </xf>
    <xf numFmtId="0" fontId="22" fillId="0" borderId="34" xfId="0" applyFont="1" applyFill="1" applyBorder="1" applyAlignment="1">
      <alignment horizontal="center" vertical="top"/>
    </xf>
    <xf numFmtId="0" fontId="22" fillId="0" borderId="35" xfId="0" applyFont="1" applyFill="1" applyBorder="1" applyAlignment="1">
      <alignment horizontal="center" vertical="top"/>
    </xf>
    <xf numFmtId="0" fontId="22" fillId="0" borderId="36" xfId="0" applyFont="1" applyFill="1" applyBorder="1" applyAlignment="1">
      <alignment horizontal="center" vertical="top"/>
    </xf>
    <xf numFmtId="0" fontId="16" fillId="4" borderId="4" xfId="0" applyFont="1" applyFill="1" applyBorder="1" applyAlignment="1">
      <alignment horizontal="center" vertical="top" wrapText="1"/>
    </xf>
    <xf numFmtId="0" fontId="16" fillId="4" borderId="40" xfId="0" applyFont="1" applyFill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16" fillId="0" borderId="24" xfId="0" applyFont="1" applyBorder="1" applyAlignment="1">
      <alignment horizontal="center" vertical="top" wrapText="1"/>
    </xf>
    <xf numFmtId="0" fontId="16" fillId="0" borderId="25" xfId="0" applyFont="1" applyBorder="1" applyAlignment="1">
      <alignment horizontal="center" vertical="top" wrapText="1"/>
    </xf>
    <xf numFmtId="49" fontId="9" fillId="6" borderId="37" xfId="0" applyNumberFormat="1" applyFont="1" applyFill="1" applyBorder="1" applyAlignment="1">
      <alignment horizontal="center" vertical="top" wrapText="1"/>
    </xf>
    <xf numFmtId="49" fontId="9" fillId="6" borderId="38" xfId="0" applyNumberFormat="1" applyFont="1" applyFill="1" applyBorder="1" applyAlignment="1">
      <alignment horizontal="center" vertical="top" wrapText="1"/>
    </xf>
    <xf numFmtId="49" fontId="9" fillId="6" borderId="39" xfId="0" applyNumberFormat="1" applyFont="1" applyFill="1" applyBorder="1" applyAlignment="1">
      <alignment horizontal="center" vertical="top" wrapText="1"/>
    </xf>
    <xf numFmtId="0" fontId="5" fillId="3" borderId="37" xfId="0" applyFont="1" applyFill="1" applyBorder="1" applyAlignment="1">
      <alignment horizontal="center" vertical="top" wrapText="1"/>
    </xf>
    <xf numFmtId="0" fontId="5" fillId="3" borderId="38" xfId="0" applyFont="1" applyFill="1" applyBorder="1" applyAlignment="1">
      <alignment horizontal="center" vertical="top" wrapText="1"/>
    </xf>
    <xf numFmtId="0" fontId="5" fillId="3" borderId="39" xfId="0" applyFont="1" applyFill="1" applyBorder="1" applyAlignment="1">
      <alignment horizontal="center" vertical="top" wrapText="1"/>
    </xf>
    <xf numFmtId="0" fontId="16" fillId="0" borderId="15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49" fontId="3" fillId="6" borderId="15" xfId="0" applyNumberFormat="1" applyFont="1" applyFill="1" applyBorder="1" applyAlignment="1">
      <alignment horizontal="center" vertical="top" wrapText="1"/>
    </xf>
    <xf numFmtId="49" fontId="3" fillId="6" borderId="16" xfId="0" applyNumberFormat="1" applyFont="1" applyFill="1" applyBorder="1" applyAlignment="1">
      <alignment horizontal="center" vertical="top" wrapText="1"/>
    </xf>
    <xf numFmtId="49" fontId="3" fillId="6" borderId="17" xfId="0" applyNumberFormat="1" applyFont="1" applyFill="1" applyBorder="1" applyAlignment="1">
      <alignment horizontal="center" vertical="top" wrapText="1"/>
    </xf>
    <xf numFmtId="49" fontId="9" fillId="6" borderId="34" xfId="0" applyNumberFormat="1" applyFont="1" applyFill="1" applyBorder="1" applyAlignment="1">
      <alignment horizontal="center" vertical="top" wrapText="1"/>
    </xf>
    <xf numFmtId="49" fontId="9" fillId="6" borderId="35" xfId="0" applyNumberFormat="1" applyFont="1" applyFill="1" applyBorder="1" applyAlignment="1">
      <alignment horizontal="center" vertical="top" wrapText="1"/>
    </xf>
    <xf numFmtId="49" fontId="9" fillId="6" borderId="36" xfId="0" applyNumberFormat="1" applyFont="1" applyFill="1" applyBorder="1" applyAlignment="1">
      <alignment horizontal="center" vertical="top" wrapText="1"/>
    </xf>
    <xf numFmtId="49" fontId="9" fillId="6" borderId="18" xfId="0" applyNumberFormat="1" applyFont="1" applyFill="1" applyBorder="1" applyAlignment="1">
      <alignment horizontal="center" vertical="top" wrapText="1"/>
    </xf>
    <xf numFmtId="49" fontId="9" fillId="6" borderId="0" xfId="0" applyNumberFormat="1" applyFont="1" applyFill="1" applyBorder="1" applyAlignment="1">
      <alignment horizontal="center" vertical="top" wrapText="1"/>
    </xf>
    <xf numFmtId="49" fontId="9" fillId="6" borderId="19" xfId="0" applyNumberFormat="1" applyFont="1" applyFill="1" applyBorder="1" applyAlignment="1">
      <alignment horizontal="center" vertical="top" wrapText="1"/>
    </xf>
    <xf numFmtId="0" fontId="11" fillId="0" borderId="20" xfId="0" applyFont="1" applyFill="1" applyBorder="1" applyAlignment="1">
      <alignment horizontal="center" vertical="top" wrapText="1"/>
    </xf>
    <xf numFmtId="0" fontId="11" fillId="0" borderId="21" xfId="0" applyFont="1" applyFill="1" applyBorder="1" applyAlignment="1">
      <alignment horizontal="center" vertical="top" wrapText="1"/>
    </xf>
    <xf numFmtId="0" fontId="11" fillId="0" borderId="22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center" vertical="top" wrapText="1"/>
    </xf>
    <xf numFmtId="0" fontId="6" fillId="0" borderId="17" xfId="0" applyFont="1" applyFill="1" applyBorder="1" applyAlignment="1">
      <alignment horizontal="center" vertical="top" wrapText="1"/>
    </xf>
    <xf numFmtId="0" fontId="11" fillId="0" borderId="15" xfId="0" applyFont="1" applyFill="1" applyBorder="1" applyAlignment="1">
      <alignment horizontal="center" vertical="top" wrapText="1"/>
    </xf>
    <xf numFmtId="0" fontId="11" fillId="0" borderId="16" xfId="0" applyFont="1" applyFill="1" applyBorder="1" applyAlignment="1">
      <alignment horizontal="center" vertical="top" wrapText="1"/>
    </xf>
    <xf numFmtId="0" fontId="11" fillId="0" borderId="17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5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6" xfId="0" applyFont="1" applyFill="1" applyBorder="1" applyAlignment="1">
      <alignment horizontal="center" vertical="top" wrapText="1"/>
    </xf>
    <xf numFmtId="0" fontId="12" fillId="0" borderId="17" xfId="0" applyFont="1" applyFill="1" applyBorder="1" applyAlignment="1">
      <alignment horizontal="center" vertical="top" wrapText="1"/>
    </xf>
    <xf numFmtId="0" fontId="13" fillId="0" borderId="23" xfId="0" applyFont="1" applyFill="1" applyBorder="1" applyAlignment="1">
      <alignment horizontal="center" vertical="top" wrapText="1"/>
    </xf>
    <xf numFmtId="0" fontId="13" fillId="0" borderId="24" xfId="0" applyFont="1" applyFill="1" applyBorder="1" applyAlignment="1">
      <alignment horizontal="center" vertical="top" wrapText="1"/>
    </xf>
    <xf numFmtId="0" fontId="13" fillId="0" borderId="25" xfId="0" applyFont="1" applyFill="1" applyBorder="1" applyAlignment="1">
      <alignment horizontal="center" vertical="top" wrapText="1"/>
    </xf>
    <xf numFmtId="49" fontId="16" fillId="0" borderId="15" xfId="0" applyNumberFormat="1" applyFont="1" applyFill="1" applyBorder="1" applyAlignment="1">
      <alignment horizontal="center" vertical="top" wrapText="1"/>
    </xf>
    <xf numFmtId="49" fontId="16" fillId="0" borderId="16" xfId="0" applyNumberFormat="1" applyFont="1" applyFill="1" applyBorder="1" applyAlignment="1">
      <alignment horizontal="center" vertical="top" wrapText="1"/>
    </xf>
    <xf numFmtId="49" fontId="16" fillId="0" borderId="17" xfId="0" applyNumberFormat="1" applyFont="1" applyFill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top" wrapText="1"/>
    </xf>
  </cellXfs>
  <cellStyles count="8">
    <cellStyle name="Гиперссылка" xfId="6" builtinId="8"/>
    <cellStyle name="Обычный" xfId="0" builtinId="0"/>
    <cellStyle name="Обычный 2" xfId="5"/>
    <cellStyle name="Обычный 3" xfId="4"/>
    <cellStyle name="Обычный_Лист1_1" xfId="3"/>
    <cellStyle name="Обычный_Лист1_3" xfId="7"/>
    <cellStyle name="Плохой" xfId="2" builtinId="27"/>
    <cellStyle name="Финансовый" xfId="1" builtinId="3"/>
  </cellStyles>
  <dxfs count="4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kiberis.ru/?p=71095" TargetMode="External"/><Relationship Id="rId21" Type="http://schemas.openxmlformats.org/officeDocument/2006/relationships/hyperlink" Target="https://kiberis.ru/?p=71095" TargetMode="External"/><Relationship Id="rId42" Type="http://schemas.openxmlformats.org/officeDocument/2006/relationships/hyperlink" Target="http://zdravmedinform.ru/nomenclatura-meditcinskikh-uslug/a16.16.033.001.html" TargetMode="External"/><Relationship Id="rId47" Type="http://schemas.openxmlformats.org/officeDocument/2006/relationships/hyperlink" Target="http://zdravmedinform.ru/nomenclatura-meditcinskikh-uslug/a16.16.017.html" TargetMode="External"/><Relationship Id="rId63" Type="http://schemas.openxmlformats.org/officeDocument/2006/relationships/hyperlink" Target="http://zdravmedinform.ru/nomenclatura-meditcinskikh-uslug/a16.30.004.016.html" TargetMode="External"/><Relationship Id="rId68" Type="http://schemas.openxmlformats.org/officeDocument/2006/relationships/hyperlink" Target="http://zdravmedinform.ru/nomenclatura-meditcinskikh-uslug/a16.30.004.016.html" TargetMode="External"/><Relationship Id="rId16" Type="http://schemas.openxmlformats.org/officeDocument/2006/relationships/hyperlink" Target="http://zdravmedinform.ru/nomenclatura-meditcinskikh-uslug/a16.12.008.html" TargetMode="External"/><Relationship Id="rId11" Type="http://schemas.openxmlformats.org/officeDocument/2006/relationships/hyperlink" Target="http://zdravmedinform.ru/nomenclatura-meditcinskikh-uslug/a16.06.006.002.html" TargetMode="External"/><Relationship Id="rId24" Type="http://schemas.openxmlformats.org/officeDocument/2006/relationships/hyperlink" Target="https://kiberis.ru/?p=76309" TargetMode="External"/><Relationship Id="rId32" Type="http://schemas.openxmlformats.org/officeDocument/2006/relationships/hyperlink" Target="https://kiberis.ru/?p=76318" TargetMode="External"/><Relationship Id="rId37" Type="http://schemas.openxmlformats.org/officeDocument/2006/relationships/hyperlink" Target="https://kiberis.ru/?p=72534" TargetMode="External"/><Relationship Id="rId40" Type="http://schemas.openxmlformats.org/officeDocument/2006/relationships/hyperlink" Target="http://zdravmedinform.ru/nomenclatura-meditcinskikh-uslug/a16.16.034.html" TargetMode="External"/><Relationship Id="rId45" Type="http://schemas.openxmlformats.org/officeDocument/2006/relationships/hyperlink" Target="http://zdravmedinform.ru/nomenclatura-meditcinskikh-uslug/a16.16.034.html" TargetMode="External"/><Relationship Id="rId53" Type="http://schemas.openxmlformats.org/officeDocument/2006/relationships/hyperlink" Target="https://kiberis.ru/?p=71060" TargetMode="External"/><Relationship Id="rId58" Type="http://schemas.openxmlformats.org/officeDocument/2006/relationships/hyperlink" Target="http://zdravmedinform.ru/nomenclatura-meditcinskikh-uslug/a16.22.001.001.html" TargetMode="External"/><Relationship Id="rId66" Type="http://schemas.openxmlformats.org/officeDocument/2006/relationships/hyperlink" Target="http://zdravmedinform.ru/nomenclatura-meditcinskikh-uslug/a16.30.006.html" TargetMode="External"/><Relationship Id="rId74" Type="http://schemas.openxmlformats.org/officeDocument/2006/relationships/hyperlink" Target="http://zdravmedinform.ru/nomenclatura-meditcinskikh-uslug/a16.17.023.html" TargetMode="External"/><Relationship Id="rId79" Type="http://schemas.openxmlformats.org/officeDocument/2006/relationships/printerSettings" Target="../printerSettings/printerSettings1.bin"/><Relationship Id="rId5" Type="http://schemas.openxmlformats.org/officeDocument/2006/relationships/hyperlink" Target="http://zdravmedinform.ru/nomenclatura-meditcinskikh-uslug/a04.10.002.001.html" TargetMode="External"/><Relationship Id="rId61" Type="http://schemas.openxmlformats.org/officeDocument/2006/relationships/hyperlink" Target="http://zdravmedinform.ru/nomenclatura-meditcinskikh-uslug/a11.22.001.html" TargetMode="External"/><Relationship Id="rId19" Type="http://schemas.openxmlformats.org/officeDocument/2006/relationships/hyperlink" Target="http://zdravmedinform.ru/nomenclatura-meditcinskikh-uslug/a16.12.008.html" TargetMode="External"/><Relationship Id="rId14" Type="http://schemas.openxmlformats.org/officeDocument/2006/relationships/hyperlink" Target="https://kiberis.ru/?p=72265" TargetMode="External"/><Relationship Id="rId22" Type="http://schemas.openxmlformats.org/officeDocument/2006/relationships/hyperlink" Target="http://zdravmedinform.ru/nomenclatura-meditcinskikh-uslug/a16.14.009.html" TargetMode="External"/><Relationship Id="rId27" Type="http://schemas.openxmlformats.org/officeDocument/2006/relationships/hyperlink" Target="http://zdravmedinform.ru/nomenclatura-meditcinskikh-uslug/a16.14.036.009.html" TargetMode="External"/><Relationship Id="rId30" Type="http://schemas.openxmlformats.org/officeDocument/2006/relationships/hyperlink" Target="http://zdravmedinform.ru/nomenclatura-meditcinskikh-uslug/a16.14.030.html" TargetMode="External"/><Relationship Id="rId35" Type="http://schemas.openxmlformats.org/officeDocument/2006/relationships/hyperlink" Target="https://kiberis.ru/?p=76371" TargetMode="External"/><Relationship Id="rId43" Type="http://schemas.openxmlformats.org/officeDocument/2006/relationships/hyperlink" Target="http://zdravmedinform.ru/nomenclatura-meditcinskikh-uslug/a16.16.021.html" TargetMode="External"/><Relationship Id="rId48" Type="http://schemas.openxmlformats.org/officeDocument/2006/relationships/hyperlink" Target="http://zdravmedinform.ru/nomenclatura-meditcinskikh-uslug/a16.16.015.003.html" TargetMode="External"/><Relationship Id="rId56" Type="http://schemas.openxmlformats.org/officeDocument/2006/relationships/hyperlink" Target="http://zdravmedinform.ru/nomenclatura-meditcinskikh-uslug/a16.18.006.html" TargetMode="External"/><Relationship Id="rId64" Type="http://schemas.openxmlformats.org/officeDocument/2006/relationships/hyperlink" Target="http://zdravmedinform.ru/nomenclatura-meditcinskikh-uslug/a16.30.004.016.html" TargetMode="External"/><Relationship Id="rId69" Type="http://schemas.openxmlformats.org/officeDocument/2006/relationships/hyperlink" Target="http://zdravmedinform.ru/nomenclatura-meditcinskikh-uslug/a16.30.004.016.html" TargetMode="External"/><Relationship Id="rId77" Type="http://schemas.openxmlformats.org/officeDocument/2006/relationships/hyperlink" Target="https://zdravmedinform.ru/nomenclatura-meditcinskikh-uslug/a05.21.001.html" TargetMode="External"/><Relationship Id="rId8" Type="http://schemas.openxmlformats.org/officeDocument/2006/relationships/hyperlink" Target="http://zdravmedinform.ru/nomenclatura-meditcinskikh-uslug/a11.09.003.html" TargetMode="External"/><Relationship Id="rId51" Type="http://schemas.openxmlformats.org/officeDocument/2006/relationships/hyperlink" Target="http://zdravmedinform.ru/nomenclatura-meditcinskikh-uslug/a16.17.023.html" TargetMode="External"/><Relationship Id="rId72" Type="http://schemas.openxmlformats.org/officeDocument/2006/relationships/hyperlink" Target="http://zdravmedinform.ru/nomenclatura-meditcinskikh-uslug/a16.22.015.html" TargetMode="External"/><Relationship Id="rId3" Type="http://schemas.openxmlformats.org/officeDocument/2006/relationships/hyperlink" Target="http://zdravmedinform.ru/nomenclatura-meditcinskikh-uslug/a04.15.001.001.html" TargetMode="External"/><Relationship Id="rId12" Type="http://schemas.openxmlformats.org/officeDocument/2006/relationships/hyperlink" Target="http://zdravmedinform.ru/nomenclatura-meditcinskikh-uslug/a16.06.006.002.html" TargetMode="External"/><Relationship Id="rId17" Type="http://schemas.openxmlformats.org/officeDocument/2006/relationships/hyperlink" Target="http://zdravmedinform.ru/nomenclatura-meditcinskikh-uslug/a16.12.008.html" TargetMode="External"/><Relationship Id="rId25" Type="http://schemas.openxmlformats.org/officeDocument/2006/relationships/hyperlink" Target="https://kiberis.ru/?p=71095" TargetMode="External"/><Relationship Id="rId33" Type="http://schemas.openxmlformats.org/officeDocument/2006/relationships/hyperlink" Target="http://zdravmedinform.ru/nomenclatura-meditcinskikh-uslug/a16.15.009.html" TargetMode="External"/><Relationship Id="rId38" Type="http://schemas.openxmlformats.org/officeDocument/2006/relationships/hyperlink" Target="http://zdravmedinform.ru/nomenclatura-meditcinskikh-uslug/a16.15.009.html" TargetMode="External"/><Relationship Id="rId46" Type="http://schemas.openxmlformats.org/officeDocument/2006/relationships/hyperlink" Target="http://zdravmedinform.ru/nomenclatura-meditcinskikh-uslug/a16.16.017.html" TargetMode="External"/><Relationship Id="rId59" Type="http://schemas.openxmlformats.org/officeDocument/2006/relationships/hyperlink" Target="http://zdravmedinform.ru/nomenclatura-meditcinskikh-uslug/a16.22.002.001.html" TargetMode="External"/><Relationship Id="rId67" Type="http://schemas.openxmlformats.org/officeDocument/2006/relationships/hyperlink" Target="http://zdravmedinform.ru/nomenclatura-meditcinskikh-uslug/a16.30.004.html" TargetMode="External"/><Relationship Id="rId20" Type="http://schemas.openxmlformats.org/officeDocument/2006/relationships/hyperlink" Target="http://zdravmedinform.ru/nomenclatura-meditcinskikh-uslug/a16.14.006.html" TargetMode="External"/><Relationship Id="rId41" Type="http://schemas.openxmlformats.org/officeDocument/2006/relationships/hyperlink" Target="http://zdravmedinform.ru/nomenclatura-meditcinskikh-uslug/a16.16.034.html" TargetMode="External"/><Relationship Id="rId54" Type="http://schemas.openxmlformats.org/officeDocument/2006/relationships/hyperlink" Target="https://kiberis.ru/?p=71060" TargetMode="External"/><Relationship Id="rId62" Type="http://schemas.openxmlformats.org/officeDocument/2006/relationships/hyperlink" Target="http://zdravmedinform.ru/nomenclatura-meditcinskikh-uslug/a16.22.001.003.html" TargetMode="External"/><Relationship Id="rId70" Type="http://schemas.openxmlformats.org/officeDocument/2006/relationships/hyperlink" Target="https://kiberis.ru/?p=77396" TargetMode="External"/><Relationship Id="rId75" Type="http://schemas.openxmlformats.org/officeDocument/2006/relationships/hyperlink" Target="http://zdravmedinform.ru/nomenclatura-meditcinskikh-uslug/a16.17.023.html" TargetMode="External"/><Relationship Id="rId1" Type="http://schemas.openxmlformats.org/officeDocument/2006/relationships/hyperlink" Target="http://www.skc-fmba.ru/catalog/" TargetMode="External"/><Relationship Id="rId6" Type="http://schemas.openxmlformats.org/officeDocument/2006/relationships/hyperlink" Target="http://zdravmedinform.ru/nomenclatura-meditcinskikh-uslug/a04.12.003.001.html" TargetMode="External"/><Relationship Id="rId15" Type="http://schemas.openxmlformats.org/officeDocument/2006/relationships/hyperlink" Target="https://kiberis.ru/?p=72265" TargetMode="External"/><Relationship Id="rId23" Type="http://schemas.openxmlformats.org/officeDocument/2006/relationships/hyperlink" Target="http://zdravmedinform.ru/nomenclatura-meditcinskikh-uslug/a16.14.009.html" TargetMode="External"/><Relationship Id="rId28" Type="http://schemas.openxmlformats.org/officeDocument/2006/relationships/hyperlink" Target="http://zdravmedinform.ru/nomenclatura-meditcinskikh-uslug/a16.14.036.009.html" TargetMode="External"/><Relationship Id="rId36" Type="http://schemas.openxmlformats.org/officeDocument/2006/relationships/hyperlink" Target="https://kiberis.ru/?p=76371" TargetMode="External"/><Relationship Id="rId49" Type="http://schemas.openxmlformats.org/officeDocument/2006/relationships/hyperlink" Target="http://zdravmedinform.ru/nomenclatura-meditcinskikh-uslug/a16.16.015.003.html" TargetMode="External"/><Relationship Id="rId57" Type="http://schemas.openxmlformats.org/officeDocument/2006/relationships/hyperlink" Target="http://zdravmedinform.ru/nomenclatura-meditcinskikh-uslug/a16.18.006.html" TargetMode="External"/><Relationship Id="rId10" Type="http://schemas.openxmlformats.org/officeDocument/2006/relationships/hyperlink" Target="http://zdravmedinform.ru/nomenclatura-meditcinskikh-uslug/a16.06.006.002.html" TargetMode="External"/><Relationship Id="rId31" Type="http://schemas.openxmlformats.org/officeDocument/2006/relationships/hyperlink" Target="http://zdravmedinform.ru/nomenclatura-meditcinskikh-uslug/a16.14.030.html" TargetMode="External"/><Relationship Id="rId44" Type="http://schemas.openxmlformats.org/officeDocument/2006/relationships/hyperlink" Target="http://zdravmedinform.ru/nomenclatura-meditcinskikh-uslug/a16.16.034.html" TargetMode="External"/><Relationship Id="rId52" Type="http://schemas.openxmlformats.org/officeDocument/2006/relationships/hyperlink" Target="http://zdravmedinform.ru/nomenclatura-meditcinskikh-uslug/a16.17.023.html" TargetMode="External"/><Relationship Id="rId60" Type="http://schemas.openxmlformats.org/officeDocument/2006/relationships/hyperlink" Target="http://zdravmedinform.ru/nomenclatura-meditcinskikh-uslug/a16.22.002.003.html" TargetMode="External"/><Relationship Id="rId65" Type="http://schemas.openxmlformats.org/officeDocument/2006/relationships/hyperlink" Target="http://zdravmedinform.ru/nomenclatura-meditcinskikh-uslug/a16.30.004.016.html" TargetMode="External"/><Relationship Id="rId73" Type="http://schemas.openxmlformats.org/officeDocument/2006/relationships/hyperlink" Target="https://kiberis.ru/?p=71071" TargetMode="External"/><Relationship Id="rId78" Type="http://schemas.openxmlformats.org/officeDocument/2006/relationships/hyperlink" Target="https://zdravmedinform.ru/nomenclatura-meditcinskikh-uslug/a05.21.001.html" TargetMode="External"/><Relationship Id="rId4" Type="http://schemas.openxmlformats.org/officeDocument/2006/relationships/hyperlink" Target="http://zdravmedinform.ru/nomenclatura-meditcinskikh-uslug/a04.20.001.001.html" TargetMode="External"/><Relationship Id="rId9" Type="http://schemas.openxmlformats.org/officeDocument/2006/relationships/hyperlink" Target="http://zdravmedinform.ru/nomenclatura-meditcinskikh-uslug/a11.14.001.001.html" TargetMode="External"/><Relationship Id="rId13" Type="http://schemas.openxmlformats.org/officeDocument/2006/relationships/hyperlink" Target="http://zdravmedinform.ru/nomenclatura-meditcinskikh-uslug/a16.09.013.html" TargetMode="External"/><Relationship Id="rId18" Type="http://schemas.openxmlformats.org/officeDocument/2006/relationships/hyperlink" Target="http://zdravmedinform.ru/nomenclatura-meditcinskikh-uslug/a16.12.008.html" TargetMode="External"/><Relationship Id="rId39" Type="http://schemas.openxmlformats.org/officeDocument/2006/relationships/hyperlink" Target="http://zdravmedinform.ru/nomenclatura-meditcinskikh-uslug/a16.15.009.html" TargetMode="External"/><Relationship Id="rId34" Type="http://schemas.openxmlformats.org/officeDocument/2006/relationships/hyperlink" Target="https://kiberis.ru/?p=76371" TargetMode="External"/><Relationship Id="rId50" Type="http://schemas.openxmlformats.org/officeDocument/2006/relationships/hyperlink" Target="http://zdravmedinform.ru/nomenclatura-meditcinskikh-uslug/a16.16.html" TargetMode="External"/><Relationship Id="rId55" Type="http://schemas.openxmlformats.org/officeDocument/2006/relationships/hyperlink" Target="https://kiberis.ru/?p=71060" TargetMode="External"/><Relationship Id="rId76" Type="http://schemas.openxmlformats.org/officeDocument/2006/relationships/hyperlink" Target="http://zdravmedinform.ru/nomenclatura-meditcinskikh-uslug/a15.03.010.001.html" TargetMode="External"/><Relationship Id="rId7" Type="http://schemas.openxmlformats.org/officeDocument/2006/relationships/hyperlink" Target="http://zdravmedinform.ru/nomenclatura-meditcinskikh-uslug/a04.12.003.002.html" TargetMode="External"/><Relationship Id="rId71" Type="http://schemas.openxmlformats.org/officeDocument/2006/relationships/hyperlink" Target="https://kiberis.ru/?p=71309" TargetMode="External"/><Relationship Id="rId2" Type="http://schemas.openxmlformats.org/officeDocument/2006/relationships/hyperlink" Target="http://zdravmedinform.ru/nomenclatura-meditcinskikh-uslug/a04.14.002.html" TargetMode="External"/><Relationship Id="rId29" Type="http://schemas.openxmlformats.org/officeDocument/2006/relationships/hyperlink" Target="http://zdravmedinform.ru/nomenclatura-meditcinskikh-uslug/a16.14.0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28"/>
  <sheetViews>
    <sheetView tabSelected="1" topLeftCell="A639" workbookViewId="0">
      <selection activeCell="B654" sqref="B654"/>
    </sheetView>
  </sheetViews>
  <sheetFormatPr defaultRowHeight="15" x14ac:dyDescent="0.25"/>
  <cols>
    <col min="1" max="1" width="22.7109375" style="1" customWidth="1"/>
    <col min="2" max="2" width="57.5703125" style="678" customWidth="1"/>
    <col min="3" max="3" width="16" style="3" customWidth="1"/>
    <col min="4" max="5" width="8.85546875" style="5" customWidth="1"/>
    <col min="6" max="6" width="8.85546875" style="4" customWidth="1"/>
    <col min="7" max="7" width="8.85546875" style="6" customWidth="1"/>
    <col min="8" max="8" width="8.85546875" style="4" customWidth="1"/>
    <col min="9" max="9" width="8.85546875" style="5" customWidth="1"/>
    <col min="10" max="12" width="8.85546875" customWidth="1"/>
  </cols>
  <sheetData>
    <row r="1" spans="1:9" ht="93" customHeight="1" x14ac:dyDescent="0.25">
      <c r="B1" s="2" t="s">
        <v>0</v>
      </c>
    </row>
    <row r="2" spans="1:9" ht="14.25" customHeight="1" x14ac:dyDescent="0.25">
      <c r="B2" s="2" t="s">
        <v>1</v>
      </c>
    </row>
    <row r="3" spans="1:9" ht="15.75" thickBot="1" x14ac:dyDescent="0.3">
      <c r="B3" s="2" t="s">
        <v>2</v>
      </c>
    </row>
    <row r="4" spans="1:9" x14ac:dyDescent="0.25">
      <c r="A4" s="7" t="s">
        <v>3</v>
      </c>
      <c r="B4" s="8" t="s">
        <v>4</v>
      </c>
      <c r="C4" s="9" t="s">
        <v>5</v>
      </c>
    </row>
    <row r="5" spans="1:9" ht="15.75" customHeight="1" x14ac:dyDescent="0.25">
      <c r="A5" s="686" t="s">
        <v>6</v>
      </c>
      <c r="B5" s="687"/>
      <c r="C5" s="688"/>
    </row>
    <row r="6" spans="1:9" ht="63.75" customHeight="1" x14ac:dyDescent="0.25">
      <c r="A6" s="10" t="s">
        <v>7</v>
      </c>
      <c r="B6" s="11" t="s">
        <v>8</v>
      </c>
      <c r="C6" s="12">
        <v>6000</v>
      </c>
      <c r="E6" s="13"/>
      <c r="G6" s="14"/>
      <c r="I6" s="4"/>
    </row>
    <row r="7" spans="1:9" ht="63.75" customHeight="1" x14ac:dyDescent="0.25">
      <c r="A7" s="15" t="s">
        <v>9</v>
      </c>
      <c r="B7" s="11" t="s">
        <v>10</v>
      </c>
      <c r="C7" s="16">
        <v>4300</v>
      </c>
      <c r="E7" s="13"/>
      <c r="G7" s="14"/>
      <c r="I7" s="4"/>
    </row>
    <row r="8" spans="1:9" ht="63.75" customHeight="1" x14ac:dyDescent="0.25">
      <c r="A8" s="15" t="s">
        <v>11</v>
      </c>
      <c r="B8" s="11" t="s">
        <v>12</v>
      </c>
      <c r="C8" s="16">
        <v>3800</v>
      </c>
      <c r="E8" s="13"/>
      <c r="G8" s="14"/>
      <c r="I8" s="4"/>
    </row>
    <row r="9" spans="1:9" ht="63.75" customHeight="1" x14ac:dyDescent="0.25">
      <c r="A9" s="15" t="s">
        <v>13</v>
      </c>
      <c r="B9" s="17" t="s">
        <v>14</v>
      </c>
      <c r="C9" s="16">
        <v>3600</v>
      </c>
      <c r="E9" s="13"/>
      <c r="G9" s="14"/>
      <c r="I9" s="4"/>
    </row>
    <row r="10" spans="1:9" ht="51" customHeight="1" x14ac:dyDescent="0.25">
      <c r="A10" s="15" t="s">
        <v>15</v>
      </c>
      <c r="B10" s="11" t="s">
        <v>16</v>
      </c>
      <c r="C10" s="16">
        <v>8600</v>
      </c>
      <c r="E10" s="13"/>
      <c r="G10" s="14"/>
      <c r="I10" s="4"/>
    </row>
    <row r="11" spans="1:9" ht="45" customHeight="1" x14ac:dyDescent="0.25">
      <c r="A11" s="15" t="s">
        <v>17</v>
      </c>
      <c r="B11" s="11" t="s">
        <v>18</v>
      </c>
      <c r="C11" s="16">
        <v>7000</v>
      </c>
      <c r="E11" s="13"/>
      <c r="G11" s="14"/>
      <c r="I11" s="4"/>
    </row>
    <row r="12" spans="1:9" x14ac:dyDescent="0.25">
      <c r="A12" s="18" t="s">
        <v>19</v>
      </c>
      <c r="B12" s="19" t="s">
        <v>20</v>
      </c>
      <c r="C12" s="20">
        <v>20000</v>
      </c>
      <c r="E12" s="13"/>
      <c r="G12" s="14"/>
      <c r="I12" s="4"/>
    </row>
    <row r="13" spans="1:9" ht="25.5" x14ac:dyDescent="0.25">
      <c r="A13" s="18" t="s">
        <v>21</v>
      </c>
      <c r="B13" s="19" t="s">
        <v>22</v>
      </c>
      <c r="C13" s="20">
        <v>16800</v>
      </c>
      <c r="E13" s="13"/>
      <c r="G13" s="14"/>
      <c r="I13" s="4"/>
    </row>
    <row r="14" spans="1:9" ht="25.5" x14ac:dyDescent="0.25">
      <c r="A14" s="15" t="s">
        <v>23</v>
      </c>
      <c r="B14" s="11" t="s">
        <v>24</v>
      </c>
      <c r="C14" s="16">
        <v>9900</v>
      </c>
      <c r="E14" s="13"/>
      <c r="G14" s="14"/>
      <c r="I14" s="4"/>
    </row>
    <row r="15" spans="1:9" ht="25.5" x14ac:dyDescent="0.25">
      <c r="A15" s="15" t="s">
        <v>25</v>
      </c>
      <c r="B15" s="11" t="s">
        <v>26</v>
      </c>
      <c r="C15" s="16">
        <v>7700</v>
      </c>
      <c r="E15" s="13"/>
      <c r="G15" s="14"/>
      <c r="I15" s="4"/>
    </row>
    <row r="16" spans="1:9" x14ac:dyDescent="0.25">
      <c r="A16" s="15" t="s">
        <v>27</v>
      </c>
      <c r="B16" s="11" t="s">
        <v>28</v>
      </c>
      <c r="C16" s="16">
        <v>19000</v>
      </c>
      <c r="E16" s="13"/>
      <c r="G16" s="14"/>
      <c r="I16" s="4"/>
    </row>
    <row r="17" spans="1:9" x14ac:dyDescent="0.25">
      <c r="A17" s="15" t="s">
        <v>29</v>
      </c>
      <c r="B17" s="11" t="s">
        <v>30</v>
      </c>
      <c r="C17" s="16">
        <v>5000</v>
      </c>
      <c r="E17" s="13"/>
      <c r="G17" s="14"/>
      <c r="I17" s="4"/>
    </row>
    <row r="18" spans="1:9" x14ac:dyDescent="0.25">
      <c r="A18" s="21" t="s">
        <v>31</v>
      </c>
      <c r="B18" s="11" t="s">
        <v>32</v>
      </c>
      <c r="C18" s="16">
        <v>16000</v>
      </c>
      <c r="E18" s="13"/>
      <c r="G18" s="14"/>
      <c r="I18" s="4"/>
    </row>
    <row r="19" spans="1:9" s="23" customFormat="1" ht="25.5" customHeight="1" x14ac:dyDescent="0.25">
      <c r="A19" s="22" t="s">
        <v>33</v>
      </c>
      <c r="B19" s="11" t="s">
        <v>34</v>
      </c>
      <c r="C19" s="16">
        <v>30000</v>
      </c>
      <c r="D19" s="5"/>
      <c r="E19" s="13"/>
      <c r="F19" s="4"/>
      <c r="G19" s="14"/>
      <c r="H19" s="5"/>
      <c r="I19" s="5"/>
    </row>
    <row r="20" spans="1:9" x14ac:dyDescent="0.25">
      <c r="A20" s="15" t="s">
        <v>35</v>
      </c>
      <c r="B20" s="24" t="s">
        <v>36</v>
      </c>
      <c r="C20" s="16">
        <v>12000</v>
      </c>
      <c r="E20" s="13"/>
      <c r="G20" s="14"/>
      <c r="I20" s="4"/>
    </row>
    <row r="21" spans="1:9" ht="25.5" customHeight="1" x14ac:dyDescent="0.25">
      <c r="A21" s="15" t="s">
        <v>37</v>
      </c>
      <c r="B21" s="11" t="s">
        <v>38</v>
      </c>
      <c r="C21" s="16">
        <v>8000</v>
      </c>
      <c r="E21" s="13"/>
      <c r="G21" s="14"/>
      <c r="I21" s="4"/>
    </row>
    <row r="22" spans="1:9" ht="25.5" x14ac:dyDescent="0.25">
      <c r="A22" s="15" t="s">
        <v>39</v>
      </c>
      <c r="B22" s="11" t="s">
        <v>40</v>
      </c>
      <c r="C22" s="16">
        <v>7000</v>
      </c>
      <c r="E22" s="13"/>
      <c r="G22" s="14"/>
      <c r="I22" s="4"/>
    </row>
    <row r="23" spans="1:9" ht="38.25" x14ac:dyDescent="0.25">
      <c r="A23" s="21" t="s">
        <v>41</v>
      </c>
      <c r="B23" s="25" t="s">
        <v>42</v>
      </c>
      <c r="C23" s="26">
        <v>16800</v>
      </c>
      <c r="E23" s="13"/>
      <c r="G23" s="14"/>
      <c r="I23" s="4"/>
    </row>
    <row r="24" spans="1:9" ht="51" x14ac:dyDescent="0.25">
      <c r="A24" s="21" t="s">
        <v>43</v>
      </c>
      <c r="B24" s="25" t="s">
        <v>44</v>
      </c>
      <c r="C24" s="26">
        <v>27000</v>
      </c>
      <c r="E24" s="13"/>
      <c r="G24" s="14"/>
      <c r="I24" s="4"/>
    </row>
    <row r="25" spans="1:9" ht="38.25" x14ac:dyDescent="0.25">
      <c r="A25" s="21" t="s">
        <v>45</v>
      </c>
      <c r="B25" s="25" t="s">
        <v>46</v>
      </c>
      <c r="C25" s="26">
        <v>14800</v>
      </c>
      <c r="E25" s="13"/>
      <c r="G25" s="14"/>
      <c r="I25" s="4"/>
    </row>
    <row r="26" spans="1:9" ht="38.25" x14ac:dyDescent="0.25">
      <c r="A26" s="21" t="s">
        <v>47</v>
      </c>
      <c r="B26" s="25" t="s">
        <v>48</v>
      </c>
      <c r="C26" s="26">
        <v>35600</v>
      </c>
      <c r="E26" s="13"/>
      <c r="G26" s="14"/>
      <c r="I26" s="4"/>
    </row>
    <row r="27" spans="1:9" ht="38.25" x14ac:dyDescent="0.25">
      <c r="A27" s="21" t="s">
        <v>49</v>
      </c>
      <c r="B27" s="25" t="s">
        <v>50</v>
      </c>
      <c r="C27" s="26">
        <v>66800</v>
      </c>
      <c r="E27" s="13"/>
      <c r="G27" s="14"/>
      <c r="I27" s="4"/>
    </row>
    <row r="28" spans="1:9" x14ac:dyDescent="0.25">
      <c r="A28" s="21" t="s">
        <v>51</v>
      </c>
      <c r="B28" s="25" t="s">
        <v>52</v>
      </c>
      <c r="C28" s="26">
        <v>6500</v>
      </c>
      <c r="E28" s="13"/>
      <c r="G28" s="14"/>
      <c r="I28" s="4"/>
    </row>
    <row r="29" spans="1:9" x14ac:dyDescent="0.25">
      <c r="A29" s="15" t="s">
        <v>53</v>
      </c>
      <c r="B29" s="11" t="s">
        <v>54</v>
      </c>
      <c r="C29" s="16">
        <v>2500</v>
      </c>
      <c r="E29" s="13"/>
      <c r="G29" s="14"/>
      <c r="I29" s="4"/>
    </row>
    <row r="30" spans="1:9" x14ac:dyDescent="0.25">
      <c r="A30" s="15" t="s">
        <v>55</v>
      </c>
      <c r="B30" s="11" t="s">
        <v>56</v>
      </c>
      <c r="C30" s="16">
        <v>3500</v>
      </c>
      <c r="E30" s="13"/>
      <c r="G30" s="14"/>
      <c r="I30" s="4"/>
    </row>
    <row r="31" spans="1:9" x14ac:dyDescent="0.25">
      <c r="A31" s="15" t="s">
        <v>57</v>
      </c>
      <c r="B31" s="11" t="s">
        <v>58</v>
      </c>
      <c r="C31" s="16">
        <v>4600</v>
      </c>
      <c r="E31" s="13"/>
      <c r="G31" s="14"/>
      <c r="I31" s="4"/>
    </row>
    <row r="32" spans="1:9" ht="25.5" customHeight="1" thickBot="1" x14ac:dyDescent="0.3">
      <c r="A32" s="27" t="s">
        <v>59</v>
      </c>
      <c r="B32" s="17" t="s">
        <v>60</v>
      </c>
      <c r="C32" s="28">
        <v>7000</v>
      </c>
      <c r="E32" s="13"/>
      <c r="G32" s="14"/>
      <c r="I32" s="4"/>
    </row>
    <row r="33" spans="1:9" ht="15.75" thickBot="1" x14ac:dyDescent="0.3">
      <c r="A33" s="817" t="s">
        <v>61</v>
      </c>
      <c r="B33" s="818"/>
      <c r="C33" s="819"/>
      <c r="E33" s="13"/>
      <c r="G33" s="14"/>
      <c r="I33" s="4"/>
    </row>
    <row r="34" spans="1:9" ht="15" customHeight="1" x14ac:dyDescent="0.25">
      <c r="A34" s="29" t="s">
        <v>62</v>
      </c>
      <c r="B34" s="30"/>
      <c r="C34" s="31"/>
      <c r="E34" s="13"/>
      <c r="G34" s="14"/>
      <c r="I34" s="4"/>
    </row>
    <row r="35" spans="1:9" x14ac:dyDescent="0.25">
      <c r="A35" s="814" t="s">
        <v>63</v>
      </c>
      <c r="B35" s="815"/>
      <c r="C35" s="816"/>
      <c r="E35" s="13"/>
      <c r="G35" s="14"/>
      <c r="I35" s="4"/>
    </row>
    <row r="36" spans="1:9" ht="15.75" thickBot="1" x14ac:dyDescent="0.3">
      <c r="A36" s="805" t="s">
        <v>64</v>
      </c>
      <c r="B36" s="806"/>
      <c r="C36" s="807"/>
      <c r="E36" s="13"/>
      <c r="G36" s="14"/>
      <c r="I36" s="4"/>
    </row>
    <row r="37" spans="1:9" ht="15.75" thickBot="1" x14ac:dyDescent="0.3">
      <c r="A37" s="820" t="s">
        <v>65</v>
      </c>
      <c r="B37" s="821"/>
      <c r="C37" s="822"/>
      <c r="E37" s="13"/>
      <c r="G37" s="14"/>
      <c r="I37" s="4"/>
    </row>
    <row r="38" spans="1:9" x14ac:dyDescent="0.25">
      <c r="A38" s="823" t="s">
        <v>66</v>
      </c>
      <c r="B38" s="824"/>
      <c r="C38" s="825"/>
      <c r="E38" s="13"/>
      <c r="G38" s="14"/>
      <c r="I38" s="4"/>
    </row>
    <row r="39" spans="1:9" ht="15.75" thickBot="1" x14ac:dyDescent="0.3">
      <c r="A39" s="805" t="s">
        <v>64</v>
      </c>
      <c r="B39" s="806"/>
      <c r="C39" s="807"/>
      <c r="E39" s="13"/>
      <c r="G39" s="14"/>
      <c r="I39" s="4"/>
    </row>
    <row r="40" spans="1:9" ht="26.25" customHeight="1" thickBot="1" x14ac:dyDescent="0.3">
      <c r="A40" s="808" t="s">
        <v>67</v>
      </c>
      <c r="B40" s="809"/>
      <c r="C40" s="810"/>
      <c r="E40" s="13"/>
      <c r="G40" s="14"/>
      <c r="I40" s="4"/>
    </row>
    <row r="41" spans="1:9" s="35" customFormat="1" ht="25.5" x14ac:dyDescent="0.25">
      <c r="A41" s="10" t="s">
        <v>68</v>
      </c>
      <c r="B41" s="32" t="s">
        <v>69</v>
      </c>
      <c r="C41" s="33">
        <v>5200</v>
      </c>
      <c r="D41" s="5"/>
      <c r="E41" s="13"/>
      <c r="F41" s="4"/>
      <c r="G41" s="14"/>
      <c r="H41" s="34"/>
      <c r="I41" s="34"/>
    </row>
    <row r="42" spans="1:9" ht="25.5" customHeight="1" x14ac:dyDescent="0.25">
      <c r="A42" s="36" t="s">
        <v>70</v>
      </c>
      <c r="B42" s="37" t="s">
        <v>71</v>
      </c>
      <c r="C42" s="20">
        <v>2800</v>
      </c>
      <c r="E42" s="13"/>
      <c r="G42" s="14"/>
      <c r="I42" s="4"/>
    </row>
    <row r="43" spans="1:9" ht="25.5" customHeight="1" x14ac:dyDescent="0.25">
      <c r="A43" s="36" t="s">
        <v>72</v>
      </c>
      <c r="B43" s="37" t="s">
        <v>73</v>
      </c>
      <c r="C43" s="20">
        <v>2600</v>
      </c>
      <c r="E43" s="13"/>
      <c r="G43" s="14"/>
      <c r="I43" s="4"/>
    </row>
    <row r="44" spans="1:9" ht="15" customHeight="1" x14ac:dyDescent="0.25">
      <c r="A44" s="21" t="s">
        <v>74</v>
      </c>
      <c r="B44" s="11" t="s">
        <v>75</v>
      </c>
      <c r="C44" s="20">
        <v>4200</v>
      </c>
      <c r="E44" s="13"/>
      <c r="G44" s="14"/>
      <c r="I44" s="4"/>
    </row>
    <row r="45" spans="1:9" ht="15" customHeight="1" x14ac:dyDescent="0.25">
      <c r="A45" s="21" t="s">
        <v>76</v>
      </c>
      <c r="B45" s="11" t="s">
        <v>77</v>
      </c>
      <c r="C45" s="20">
        <v>2700</v>
      </c>
      <c r="E45" s="13"/>
      <c r="G45" s="14"/>
      <c r="I45" s="4"/>
    </row>
    <row r="46" spans="1:9" ht="15" customHeight="1" thickBot="1" x14ac:dyDescent="0.3">
      <c r="A46" s="38" t="s">
        <v>78</v>
      </c>
      <c r="B46" s="17" t="s">
        <v>79</v>
      </c>
      <c r="C46" s="39">
        <v>2100</v>
      </c>
      <c r="E46" s="13"/>
      <c r="G46" s="14"/>
      <c r="I46" s="4"/>
    </row>
    <row r="47" spans="1:9" ht="15.75" thickBot="1" x14ac:dyDescent="0.3">
      <c r="A47" s="811" t="s">
        <v>61</v>
      </c>
      <c r="B47" s="812"/>
      <c r="C47" s="813"/>
      <c r="E47" s="13"/>
      <c r="G47" s="14"/>
      <c r="I47" s="4"/>
    </row>
    <row r="48" spans="1:9" ht="25.5" x14ac:dyDescent="0.25">
      <c r="A48" s="40" t="s">
        <v>80</v>
      </c>
      <c r="B48" s="24" t="s">
        <v>81</v>
      </c>
      <c r="C48" s="41">
        <v>20000</v>
      </c>
      <c r="E48" s="13"/>
      <c r="G48" s="14"/>
      <c r="I48" s="4"/>
    </row>
    <row r="49" spans="1:9" x14ac:dyDescent="0.25">
      <c r="A49" s="29" t="s">
        <v>62</v>
      </c>
      <c r="B49" s="30"/>
      <c r="C49" s="31"/>
      <c r="E49" s="13"/>
      <c r="G49" s="14"/>
      <c r="I49" s="4"/>
    </row>
    <row r="50" spans="1:9" x14ac:dyDescent="0.25">
      <c r="A50" s="814" t="s">
        <v>66</v>
      </c>
      <c r="B50" s="815"/>
      <c r="C50" s="816"/>
      <c r="E50" s="13"/>
      <c r="G50" s="14"/>
      <c r="I50" s="4"/>
    </row>
    <row r="51" spans="1:9" ht="15.75" thickBot="1" x14ac:dyDescent="0.3">
      <c r="A51" s="805" t="s">
        <v>64</v>
      </c>
      <c r="B51" s="806"/>
      <c r="C51" s="807"/>
      <c r="E51" s="13"/>
      <c r="G51" s="14"/>
      <c r="I51" s="4"/>
    </row>
    <row r="52" spans="1:9" ht="51.75" customHeight="1" thickBot="1" x14ac:dyDescent="0.3">
      <c r="A52" s="689" t="s">
        <v>82</v>
      </c>
      <c r="B52" s="690"/>
      <c r="C52" s="691"/>
      <c r="E52" s="13"/>
      <c r="G52" s="14"/>
      <c r="I52" s="4"/>
    </row>
    <row r="53" spans="1:9" ht="76.5" x14ac:dyDescent="0.25">
      <c r="A53" s="42" t="s">
        <v>83</v>
      </c>
      <c r="B53" s="43" t="s">
        <v>84</v>
      </c>
      <c r="C53" s="33">
        <v>4400</v>
      </c>
      <c r="E53" s="13"/>
      <c r="I53" s="4"/>
    </row>
    <row r="54" spans="1:9" ht="76.5" x14ac:dyDescent="0.25">
      <c r="A54" s="44" t="s">
        <v>85</v>
      </c>
      <c r="B54" s="11" t="s">
        <v>86</v>
      </c>
      <c r="C54" s="20">
        <v>6100</v>
      </c>
      <c r="E54" s="13"/>
      <c r="I54" s="4"/>
    </row>
    <row r="55" spans="1:9" ht="51" x14ac:dyDescent="0.25">
      <c r="A55" s="44" t="s">
        <v>87</v>
      </c>
      <c r="B55" s="11" t="s">
        <v>88</v>
      </c>
      <c r="C55" s="20">
        <v>7200</v>
      </c>
      <c r="E55" s="13"/>
      <c r="I55" s="4"/>
    </row>
    <row r="56" spans="1:9" ht="38.25" x14ac:dyDescent="0.25">
      <c r="A56" s="44" t="s">
        <v>89</v>
      </c>
      <c r="B56" s="11" t="s">
        <v>90</v>
      </c>
      <c r="C56" s="20">
        <v>7900</v>
      </c>
      <c r="E56" s="13"/>
      <c r="I56" s="4"/>
    </row>
    <row r="57" spans="1:9" ht="38.25" x14ac:dyDescent="0.25">
      <c r="A57" s="44" t="s">
        <v>91</v>
      </c>
      <c r="B57" s="11" t="s">
        <v>92</v>
      </c>
      <c r="C57" s="20">
        <v>10100</v>
      </c>
      <c r="E57" s="13"/>
      <c r="I57" s="4"/>
    </row>
    <row r="58" spans="1:9" ht="38.25" x14ac:dyDescent="0.25">
      <c r="A58" s="44" t="s">
        <v>93</v>
      </c>
      <c r="B58" s="11" t="s">
        <v>94</v>
      </c>
      <c r="C58" s="20">
        <v>19400</v>
      </c>
      <c r="E58" s="13"/>
      <c r="I58" s="4"/>
    </row>
    <row r="59" spans="1:9" ht="25.5" x14ac:dyDescent="0.25">
      <c r="A59" s="44" t="s">
        <v>95</v>
      </c>
      <c r="B59" s="11" t="s">
        <v>96</v>
      </c>
      <c r="C59" s="20">
        <v>16300</v>
      </c>
      <c r="E59" s="13"/>
      <c r="I59" s="4"/>
    </row>
    <row r="60" spans="1:9" ht="38.25" x14ac:dyDescent="0.25">
      <c r="A60" s="21" t="s">
        <v>97</v>
      </c>
      <c r="B60" s="11" t="s">
        <v>98</v>
      </c>
      <c r="C60" s="20">
        <v>30500</v>
      </c>
      <c r="E60" s="13"/>
      <c r="I60" s="4"/>
    </row>
    <row r="61" spans="1:9" ht="26.25" thickBot="1" x14ac:dyDescent="0.3">
      <c r="A61" s="38" t="s">
        <v>99</v>
      </c>
      <c r="B61" s="17" t="s">
        <v>100</v>
      </c>
      <c r="C61" s="45">
        <v>12200</v>
      </c>
      <c r="E61" s="13"/>
      <c r="I61" s="4"/>
    </row>
    <row r="62" spans="1:9" ht="51.75" customHeight="1" thickBot="1" x14ac:dyDescent="0.3">
      <c r="A62" s="689" t="s">
        <v>101</v>
      </c>
      <c r="B62" s="690"/>
      <c r="C62" s="691"/>
      <c r="E62" s="13"/>
      <c r="G62" s="14"/>
      <c r="I62" s="4"/>
    </row>
    <row r="63" spans="1:9" ht="38.25" customHeight="1" x14ac:dyDescent="0.25">
      <c r="A63" s="10" t="s">
        <v>102</v>
      </c>
      <c r="B63" s="32" t="s">
        <v>103</v>
      </c>
      <c r="C63" s="46">
        <v>5300</v>
      </c>
      <c r="E63" s="13"/>
      <c r="I63" s="4"/>
    </row>
    <row r="64" spans="1:9" ht="26.25" thickBot="1" x14ac:dyDescent="0.3">
      <c r="A64" s="38" t="s">
        <v>104</v>
      </c>
      <c r="B64" s="17" t="s">
        <v>105</v>
      </c>
      <c r="C64" s="45">
        <v>4300</v>
      </c>
      <c r="E64" s="13"/>
      <c r="I64" s="4"/>
    </row>
    <row r="65" spans="1:9" ht="26.25" customHeight="1" thickBot="1" x14ac:dyDescent="0.3">
      <c r="A65" s="689" t="s">
        <v>106</v>
      </c>
      <c r="B65" s="690"/>
      <c r="C65" s="691"/>
      <c r="E65" s="13"/>
      <c r="G65" s="14"/>
      <c r="I65" s="4"/>
    </row>
    <row r="66" spans="1:9" x14ac:dyDescent="0.25">
      <c r="A66" s="47" t="s">
        <v>107</v>
      </c>
      <c r="B66" s="48" t="s">
        <v>108</v>
      </c>
      <c r="C66" s="41"/>
      <c r="E66" s="13"/>
      <c r="G66" s="14"/>
      <c r="I66" s="4"/>
    </row>
    <row r="67" spans="1:9" x14ac:dyDescent="0.25">
      <c r="A67" s="49" t="s">
        <v>109</v>
      </c>
      <c r="B67" s="50" t="s">
        <v>110</v>
      </c>
      <c r="C67" s="20">
        <v>39677.550000000003</v>
      </c>
      <c r="E67" s="13"/>
      <c r="G67" s="14"/>
      <c r="I67" s="4"/>
    </row>
    <row r="68" spans="1:9" x14ac:dyDescent="0.25">
      <c r="A68" s="49" t="s">
        <v>111</v>
      </c>
      <c r="B68" s="50" t="s">
        <v>112</v>
      </c>
      <c r="C68" s="20">
        <v>64377.55</v>
      </c>
      <c r="E68" s="13"/>
      <c r="G68" s="14"/>
      <c r="I68" s="4"/>
    </row>
    <row r="69" spans="1:9" x14ac:dyDescent="0.25">
      <c r="A69" s="49" t="s">
        <v>113</v>
      </c>
      <c r="B69" s="50" t="s">
        <v>114</v>
      </c>
      <c r="C69" s="20">
        <v>95187.55</v>
      </c>
      <c r="E69" s="13"/>
      <c r="G69" s="14"/>
      <c r="I69" s="4"/>
    </row>
    <row r="70" spans="1:9" x14ac:dyDescent="0.25">
      <c r="A70" s="49" t="s">
        <v>115</v>
      </c>
      <c r="B70" s="50" t="s">
        <v>116</v>
      </c>
      <c r="C70" s="20">
        <v>73002.559999999998</v>
      </c>
      <c r="E70" s="13"/>
      <c r="G70" s="14"/>
      <c r="I70" s="4"/>
    </row>
    <row r="71" spans="1:9" x14ac:dyDescent="0.25">
      <c r="A71" s="49" t="s">
        <v>117</v>
      </c>
      <c r="B71" s="50" t="s">
        <v>118</v>
      </c>
      <c r="C71" s="20">
        <v>80418.52</v>
      </c>
      <c r="E71" s="13"/>
      <c r="G71" s="14"/>
      <c r="I71" s="4"/>
    </row>
    <row r="72" spans="1:9" x14ac:dyDescent="0.25">
      <c r="A72" s="49" t="s">
        <v>119</v>
      </c>
      <c r="B72" s="50" t="s">
        <v>120</v>
      </c>
      <c r="C72" s="20">
        <v>98265.7</v>
      </c>
      <c r="E72" s="13"/>
      <c r="G72" s="14"/>
      <c r="I72" s="4"/>
    </row>
    <row r="73" spans="1:9" x14ac:dyDescent="0.25">
      <c r="A73" s="49" t="s">
        <v>121</v>
      </c>
      <c r="B73" s="50" t="s">
        <v>122</v>
      </c>
      <c r="C73" s="20">
        <v>23844.5</v>
      </c>
      <c r="E73" s="13"/>
      <c r="G73" s="14"/>
      <c r="I73" s="4"/>
    </row>
    <row r="74" spans="1:9" ht="25.5" x14ac:dyDescent="0.25">
      <c r="A74" s="49" t="s">
        <v>123</v>
      </c>
      <c r="B74" s="50" t="s">
        <v>124</v>
      </c>
      <c r="C74" s="20">
        <v>65511</v>
      </c>
      <c r="E74" s="13"/>
      <c r="G74" s="14"/>
      <c r="I74" s="4"/>
    </row>
    <row r="75" spans="1:9" ht="25.5" x14ac:dyDescent="0.25">
      <c r="A75" s="49" t="s">
        <v>125</v>
      </c>
      <c r="B75" s="50" t="s">
        <v>126</v>
      </c>
      <c r="C75" s="20">
        <v>144033</v>
      </c>
      <c r="E75" s="13"/>
      <c r="G75" s="14"/>
      <c r="I75" s="4"/>
    </row>
    <row r="76" spans="1:9" ht="15.75" thickBot="1" x14ac:dyDescent="0.3">
      <c r="A76" s="51" t="s">
        <v>127</v>
      </c>
      <c r="B76" s="52" t="s">
        <v>128</v>
      </c>
      <c r="C76" s="53">
        <v>42000</v>
      </c>
      <c r="E76" s="13"/>
      <c r="G76" s="14"/>
      <c r="I76" s="4"/>
    </row>
    <row r="77" spans="1:9" ht="45" customHeight="1" thickBot="1" x14ac:dyDescent="0.3">
      <c r="A77" s="826" t="s">
        <v>129</v>
      </c>
      <c r="B77" s="827"/>
      <c r="C77" s="828"/>
      <c r="E77" s="13"/>
      <c r="G77" s="14"/>
      <c r="I77" s="4"/>
    </row>
    <row r="78" spans="1:9" ht="15.75" thickBot="1" x14ac:dyDescent="0.3">
      <c r="A78" s="689" t="s">
        <v>130</v>
      </c>
      <c r="B78" s="690"/>
      <c r="C78" s="691"/>
      <c r="E78" s="13"/>
      <c r="G78" s="14"/>
      <c r="I78" s="4"/>
    </row>
    <row r="79" spans="1:9" x14ac:dyDescent="0.25">
      <c r="A79" s="42" t="s">
        <v>131</v>
      </c>
      <c r="B79" s="54" t="s">
        <v>132</v>
      </c>
      <c r="C79" s="33">
        <v>1000000</v>
      </c>
      <c r="E79" s="13"/>
      <c r="G79" s="14"/>
      <c r="I79" s="4"/>
    </row>
    <row r="80" spans="1:9" x14ac:dyDescent="0.25">
      <c r="A80" s="44" t="s">
        <v>133</v>
      </c>
      <c r="B80" s="55" t="s">
        <v>134</v>
      </c>
      <c r="C80" s="20">
        <v>1300000</v>
      </c>
      <c r="E80" s="13"/>
      <c r="G80" s="14"/>
      <c r="I80" s="4"/>
    </row>
    <row r="81" spans="1:9" x14ac:dyDescent="0.25">
      <c r="A81" s="44" t="s">
        <v>135</v>
      </c>
      <c r="B81" s="55" t="s">
        <v>136</v>
      </c>
      <c r="C81" s="20">
        <v>20000</v>
      </c>
      <c r="E81" s="13"/>
      <c r="G81" s="14"/>
      <c r="I81" s="4"/>
    </row>
    <row r="82" spans="1:9" x14ac:dyDescent="0.25">
      <c r="A82" s="44" t="s">
        <v>137</v>
      </c>
      <c r="B82" s="55" t="s">
        <v>138</v>
      </c>
      <c r="C82" s="20">
        <v>26000</v>
      </c>
      <c r="E82" s="13"/>
      <c r="G82" s="14"/>
      <c r="I82" s="4"/>
    </row>
    <row r="83" spans="1:9" ht="25.5" x14ac:dyDescent="0.25">
      <c r="A83" s="44" t="s">
        <v>139</v>
      </c>
      <c r="B83" s="56" t="s">
        <v>140</v>
      </c>
      <c r="C83" s="20">
        <v>3000</v>
      </c>
      <c r="E83" s="13"/>
      <c r="G83" s="14"/>
      <c r="I83" s="4"/>
    </row>
    <row r="84" spans="1:9" ht="25.5" x14ac:dyDescent="0.25">
      <c r="A84" s="44" t="s">
        <v>141</v>
      </c>
      <c r="B84" s="56" t="s">
        <v>142</v>
      </c>
      <c r="C84" s="20">
        <v>6000</v>
      </c>
      <c r="E84" s="13"/>
      <c r="G84" s="14"/>
      <c r="I84" s="4"/>
    </row>
    <row r="85" spans="1:9" ht="25.5" x14ac:dyDescent="0.25">
      <c r="A85" s="44" t="s">
        <v>143</v>
      </c>
      <c r="B85" s="56" t="s">
        <v>144</v>
      </c>
      <c r="C85" s="20">
        <v>2000</v>
      </c>
      <c r="E85" s="13"/>
      <c r="G85" s="14"/>
      <c r="I85" s="4"/>
    </row>
    <row r="86" spans="1:9" ht="25.5" x14ac:dyDescent="0.25">
      <c r="A86" s="44" t="s">
        <v>145</v>
      </c>
      <c r="B86" s="56" t="s">
        <v>146</v>
      </c>
      <c r="C86" s="20">
        <v>3000</v>
      </c>
      <c r="E86" s="13"/>
      <c r="G86" s="14"/>
      <c r="I86" s="4"/>
    </row>
    <row r="87" spans="1:9" ht="25.5" x14ac:dyDescent="0.25">
      <c r="A87" s="44" t="s">
        <v>147</v>
      </c>
      <c r="B87" s="56" t="s">
        <v>148</v>
      </c>
      <c r="C87" s="20">
        <v>6000</v>
      </c>
      <c r="E87" s="13"/>
      <c r="G87" s="14"/>
      <c r="I87" s="4"/>
    </row>
    <row r="88" spans="1:9" ht="25.5" x14ac:dyDescent="0.25">
      <c r="A88" s="44" t="s">
        <v>149</v>
      </c>
      <c r="B88" s="56" t="s">
        <v>150</v>
      </c>
      <c r="C88" s="20">
        <v>2000</v>
      </c>
      <c r="E88" s="13"/>
      <c r="G88" s="14"/>
      <c r="I88" s="4"/>
    </row>
    <row r="89" spans="1:9" x14ac:dyDescent="0.25">
      <c r="A89" s="44" t="s">
        <v>151</v>
      </c>
      <c r="B89" s="55" t="s">
        <v>152</v>
      </c>
      <c r="C89" s="20">
        <v>30000</v>
      </c>
      <c r="E89" s="13"/>
      <c r="G89" s="14"/>
      <c r="I89" s="4"/>
    </row>
    <row r="90" spans="1:9" x14ac:dyDescent="0.25">
      <c r="A90" s="44" t="s">
        <v>153</v>
      </c>
      <c r="B90" s="55" t="s">
        <v>154</v>
      </c>
      <c r="C90" s="20">
        <v>60000</v>
      </c>
      <c r="E90" s="13"/>
      <c r="G90" s="14"/>
      <c r="I90" s="4"/>
    </row>
    <row r="91" spans="1:9" x14ac:dyDescent="0.25">
      <c r="A91" s="44" t="s">
        <v>155</v>
      </c>
      <c r="B91" s="57" t="s">
        <v>156</v>
      </c>
      <c r="C91" s="58">
        <v>1150000</v>
      </c>
      <c r="E91" s="13"/>
      <c r="G91" s="14"/>
      <c r="I91" s="4"/>
    </row>
    <row r="92" spans="1:9" x14ac:dyDescent="0.25">
      <c r="A92" s="44" t="s">
        <v>157</v>
      </c>
      <c r="B92" s="57" t="s">
        <v>158</v>
      </c>
      <c r="C92" s="58">
        <v>1350000</v>
      </c>
      <c r="E92" s="13"/>
      <c r="G92" s="14"/>
      <c r="I92" s="4"/>
    </row>
    <row r="93" spans="1:9" ht="25.5" x14ac:dyDescent="0.25">
      <c r="A93" s="44" t="s">
        <v>159</v>
      </c>
      <c r="B93" s="57" t="s">
        <v>160</v>
      </c>
      <c r="C93" s="58">
        <v>800000</v>
      </c>
      <c r="E93" s="13"/>
      <c r="G93" s="14"/>
      <c r="I93" s="4"/>
    </row>
    <row r="94" spans="1:9" ht="25.5" x14ac:dyDescent="0.25">
      <c r="A94" s="44" t="s">
        <v>161</v>
      </c>
      <c r="B94" s="57" t="s">
        <v>162</v>
      </c>
      <c r="C94" s="58">
        <v>1200000</v>
      </c>
      <c r="E94" s="13"/>
      <c r="G94" s="14"/>
      <c r="I94" s="4"/>
    </row>
    <row r="95" spans="1:9" ht="25.5" x14ac:dyDescent="0.25">
      <c r="A95" s="44" t="s">
        <v>163</v>
      </c>
      <c r="B95" s="57" t="s">
        <v>164</v>
      </c>
      <c r="C95" s="58">
        <v>1350000</v>
      </c>
      <c r="E95" s="13"/>
      <c r="G95" s="14"/>
      <c r="I95" s="4"/>
    </row>
    <row r="96" spans="1:9" ht="25.5" x14ac:dyDescent="0.25">
      <c r="A96" s="44" t="s">
        <v>165</v>
      </c>
      <c r="B96" s="57" t="s">
        <v>166</v>
      </c>
      <c r="C96" s="58">
        <v>1450000</v>
      </c>
      <c r="E96" s="13"/>
      <c r="G96" s="14"/>
      <c r="I96" s="4"/>
    </row>
    <row r="97" spans="1:9" ht="25.5" x14ac:dyDescent="0.25">
      <c r="A97" s="44" t="s">
        <v>167</v>
      </c>
      <c r="B97" s="57" t="s">
        <v>168</v>
      </c>
      <c r="C97" s="58">
        <v>1550000</v>
      </c>
      <c r="E97" s="13"/>
      <c r="G97" s="14"/>
      <c r="I97" s="4"/>
    </row>
    <row r="98" spans="1:9" ht="25.5" x14ac:dyDescent="0.25">
      <c r="A98" s="44" t="s">
        <v>169</v>
      </c>
      <c r="B98" s="57" t="s">
        <v>170</v>
      </c>
      <c r="C98" s="58">
        <v>120000</v>
      </c>
      <c r="E98" s="13"/>
      <c r="G98" s="14"/>
      <c r="I98" s="4"/>
    </row>
    <row r="99" spans="1:9" ht="25.5" x14ac:dyDescent="0.25">
      <c r="A99" s="44" t="s">
        <v>171</v>
      </c>
      <c r="B99" s="57" t="s">
        <v>172</v>
      </c>
      <c r="C99" s="58">
        <v>110000</v>
      </c>
      <c r="E99" s="13"/>
      <c r="G99" s="14"/>
      <c r="I99" s="4"/>
    </row>
    <row r="100" spans="1:9" x14ac:dyDescent="0.25">
      <c r="A100" s="44" t="s">
        <v>173</v>
      </c>
      <c r="B100" s="57" t="s">
        <v>174</v>
      </c>
      <c r="C100" s="58">
        <v>450000</v>
      </c>
      <c r="E100" s="13"/>
      <c r="G100" s="14"/>
      <c r="I100" s="4"/>
    </row>
    <row r="101" spans="1:9" x14ac:dyDescent="0.25">
      <c r="A101" s="44" t="s">
        <v>175</v>
      </c>
      <c r="B101" s="57" t="s">
        <v>176</v>
      </c>
      <c r="C101" s="58">
        <v>585000</v>
      </c>
      <c r="E101" s="13"/>
      <c r="G101" s="14"/>
      <c r="I101" s="4"/>
    </row>
    <row r="102" spans="1:9" ht="25.5" x14ac:dyDescent="0.25">
      <c r="A102" s="44" t="s">
        <v>177</v>
      </c>
      <c r="B102" s="57" t="s">
        <v>178</v>
      </c>
      <c r="C102" s="58">
        <v>160000</v>
      </c>
      <c r="E102" s="13"/>
      <c r="G102" s="14"/>
      <c r="I102" s="4"/>
    </row>
    <row r="103" spans="1:9" ht="25.5" x14ac:dyDescent="0.25">
      <c r="A103" s="44" t="s">
        <v>179</v>
      </c>
      <c r="B103" s="57" t="s">
        <v>180</v>
      </c>
      <c r="C103" s="58">
        <v>185000</v>
      </c>
      <c r="E103" s="13"/>
      <c r="G103" s="14"/>
      <c r="I103" s="4"/>
    </row>
    <row r="104" spans="1:9" ht="25.5" x14ac:dyDescent="0.25">
      <c r="A104" s="44" t="s">
        <v>181</v>
      </c>
      <c r="B104" s="57" t="s">
        <v>182</v>
      </c>
      <c r="C104" s="58">
        <v>195000</v>
      </c>
      <c r="E104" s="13"/>
      <c r="G104" s="14"/>
      <c r="I104" s="4"/>
    </row>
    <row r="105" spans="1:9" ht="25.5" x14ac:dyDescent="0.25">
      <c r="A105" s="44" t="s">
        <v>183</v>
      </c>
      <c r="B105" s="57" t="s">
        <v>184</v>
      </c>
      <c r="C105" s="58">
        <v>120000</v>
      </c>
      <c r="E105" s="13"/>
      <c r="G105" s="14"/>
      <c r="I105" s="4"/>
    </row>
    <row r="106" spans="1:9" ht="25.5" x14ac:dyDescent="0.25">
      <c r="A106" s="44" t="s">
        <v>185</v>
      </c>
      <c r="B106" s="57" t="s">
        <v>186</v>
      </c>
      <c r="C106" s="58">
        <v>145000</v>
      </c>
      <c r="E106" s="13"/>
      <c r="G106" s="14"/>
      <c r="I106" s="4"/>
    </row>
    <row r="107" spans="1:9" ht="25.5" x14ac:dyDescent="0.25">
      <c r="A107" s="44" t="s">
        <v>187</v>
      </c>
      <c r="B107" s="57" t="s">
        <v>188</v>
      </c>
      <c r="C107" s="58">
        <v>160000</v>
      </c>
      <c r="E107" s="13"/>
      <c r="G107" s="14"/>
      <c r="I107" s="4"/>
    </row>
    <row r="108" spans="1:9" ht="25.5" x14ac:dyDescent="0.25">
      <c r="A108" s="44" t="s">
        <v>189</v>
      </c>
      <c r="B108" s="57" t="s">
        <v>190</v>
      </c>
      <c r="C108" s="58">
        <v>100000</v>
      </c>
      <c r="E108" s="13"/>
      <c r="G108" s="14"/>
      <c r="I108" s="4"/>
    </row>
    <row r="109" spans="1:9" ht="25.5" x14ac:dyDescent="0.25">
      <c r="A109" s="44" t="s">
        <v>191</v>
      </c>
      <c r="B109" s="57" t="s">
        <v>192</v>
      </c>
      <c r="C109" s="58">
        <v>120000</v>
      </c>
      <c r="E109" s="13"/>
      <c r="G109" s="14"/>
      <c r="I109" s="4"/>
    </row>
    <row r="110" spans="1:9" ht="26.25" thickBot="1" x14ac:dyDescent="0.3">
      <c r="A110" s="59" t="s">
        <v>193</v>
      </c>
      <c r="B110" s="60" t="s">
        <v>194</v>
      </c>
      <c r="C110" s="61">
        <v>140000</v>
      </c>
      <c r="E110" s="13"/>
      <c r="G110" s="14"/>
      <c r="I110" s="4"/>
    </row>
    <row r="111" spans="1:9" ht="77.25" customHeight="1" thickBot="1" x14ac:dyDescent="0.3">
      <c r="A111" s="689" t="s">
        <v>195</v>
      </c>
      <c r="B111" s="690"/>
      <c r="C111" s="691"/>
      <c r="E111" s="13"/>
      <c r="G111" s="14"/>
      <c r="I111" s="4"/>
    </row>
    <row r="112" spans="1:9" ht="25.5" x14ac:dyDescent="0.25">
      <c r="A112" s="62" t="s">
        <v>196</v>
      </c>
      <c r="B112" s="63" t="s">
        <v>197</v>
      </c>
      <c r="C112" s="64">
        <v>200000</v>
      </c>
      <c r="E112" s="13"/>
      <c r="G112" s="14"/>
      <c r="I112" s="4"/>
    </row>
    <row r="113" spans="1:9" ht="25.5" x14ac:dyDescent="0.25">
      <c r="A113" s="65" t="s">
        <v>198</v>
      </c>
      <c r="B113" s="66" t="s">
        <v>199</v>
      </c>
      <c r="C113" s="67">
        <v>8000</v>
      </c>
      <c r="E113" s="13"/>
      <c r="G113" s="14"/>
      <c r="I113" s="4"/>
    </row>
    <row r="114" spans="1:9" ht="15.75" thickBot="1" x14ac:dyDescent="0.3">
      <c r="A114" s="68" t="s">
        <v>200</v>
      </c>
      <c r="B114" s="69" t="s">
        <v>201</v>
      </c>
      <c r="C114" s="70">
        <v>15000</v>
      </c>
      <c r="E114" s="13"/>
      <c r="G114" s="14"/>
      <c r="I114" s="4"/>
    </row>
    <row r="115" spans="1:9" ht="15.75" customHeight="1" thickBot="1" x14ac:dyDescent="0.3">
      <c r="A115" s="689" t="s">
        <v>202</v>
      </c>
      <c r="B115" s="690"/>
      <c r="C115" s="691"/>
      <c r="E115" s="13"/>
      <c r="G115" s="14"/>
      <c r="I115" s="4"/>
    </row>
    <row r="116" spans="1:9" x14ac:dyDescent="0.25">
      <c r="A116" s="71"/>
      <c r="B116" s="72" t="s">
        <v>203</v>
      </c>
      <c r="C116" s="73"/>
      <c r="E116" s="13"/>
      <c r="G116" s="14"/>
      <c r="I116" s="4"/>
    </row>
    <row r="117" spans="1:9" x14ac:dyDescent="0.25">
      <c r="A117" s="74" t="s">
        <v>204</v>
      </c>
      <c r="B117" s="75" t="s">
        <v>205</v>
      </c>
      <c r="C117" s="76">
        <v>12000</v>
      </c>
      <c r="E117" s="13"/>
      <c r="G117" s="14"/>
      <c r="I117" s="4"/>
    </row>
    <row r="118" spans="1:9" x14ac:dyDescent="0.25">
      <c r="A118" s="74" t="s">
        <v>206</v>
      </c>
      <c r="B118" s="75" t="s">
        <v>207</v>
      </c>
      <c r="C118" s="76">
        <v>2000</v>
      </c>
      <c r="E118" s="13"/>
      <c r="G118" s="14"/>
      <c r="I118" s="4"/>
    </row>
    <row r="119" spans="1:9" x14ac:dyDescent="0.25">
      <c r="A119" s="74" t="s">
        <v>208</v>
      </c>
      <c r="B119" s="75" t="s">
        <v>209</v>
      </c>
      <c r="C119" s="76">
        <v>1500</v>
      </c>
      <c r="E119" s="13"/>
      <c r="G119" s="14"/>
      <c r="I119" s="4"/>
    </row>
    <row r="120" spans="1:9" ht="25.5" x14ac:dyDescent="0.25">
      <c r="A120" s="77" t="s">
        <v>210</v>
      </c>
      <c r="B120" s="78" t="s">
        <v>211</v>
      </c>
      <c r="C120" s="79">
        <v>400</v>
      </c>
      <c r="E120" s="13"/>
      <c r="G120" s="14"/>
      <c r="I120" s="4"/>
    </row>
    <row r="121" spans="1:9" x14ac:dyDescent="0.25">
      <c r="A121" s="77" t="s">
        <v>212</v>
      </c>
      <c r="B121" s="78" t="s">
        <v>213</v>
      </c>
      <c r="C121" s="79">
        <v>14000</v>
      </c>
      <c r="E121" s="13"/>
      <c r="G121" s="14"/>
      <c r="I121" s="4"/>
    </row>
    <row r="122" spans="1:9" x14ac:dyDescent="0.25">
      <c r="A122" s="77" t="s">
        <v>214</v>
      </c>
      <c r="B122" s="78" t="s">
        <v>215</v>
      </c>
      <c r="C122" s="79">
        <v>15600</v>
      </c>
      <c r="E122" s="13"/>
      <c r="G122" s="14"/>
      <c r="I122" s="4"/>
    </row>
    <row r="123" spans="1:9" x14ac:dyDescent="0.25">
      <c r="A123" s="77" t="s">
        <v>216</v>
      </c>
      <c r="B123" s="78" t="s">
        <v>217</v>
      </c>
      <c r="C123" s="79">
        <v>30500</v>
      </c>
      <c r="E123" s="13"/>
      <c r="G123" s="14"/>
      <c r="I123" s="4"/>
    </row>
    <row r="124" spans="1:9" x14ac:dyDescent="0.25">
      <c r="A124" s="77" t="s">
        <v>218</v>
      </c>
      <c r="B124" s="78" t="s">
        <v>219</v>
      </c>
      <c r="C124" s="79">
        <v>15000</v>
      </c>
      <c r="E124" s="13"/>
      <c r="G124" s="14"/>
      <c r="I124" s="4"/>
    </row>
    <row r="125" spans="1:9" x14ac:dyDescent="0.25">
      <c r="A125" s="77" t="s">
        <v>220</v>
      </c>
      <c r="B125" s="78" t="s">
        <v>221</v>
      </c>
      <c r="C125" s="79">
        <v>9000</v>
      </c>
      <c r="E125" s="13"/>
      <c r="G125" s="14"/>
      <c r="I125" s="4"/>
    </row>
    <row r="126" spans="1:9" ht="25.5" x14ac:dyDescent="0.25">
      <c r="A126" s="77" t="s">
        <v>222</v>
      </c>
      <c r="B126" s="78" t="s">
        <v>223</v>
      </c>
      <c r="C126" s="79">
        <v>9000</v>
      </c>
      <c r="E126" s="13"/>
      <c r="G126" s="14"/>
      <c r="I126" s="4"/>
    </row>
    <row r="127" spans="1:9" ht="25.5" x14ac:dyDescent="0.25">
      <c r="A127" s="77" t="s">
        <v>224</v>
      </c>
      <c r="B127" s="78" t="s">
        <v>225</v>
      </c>
      <c r="C127" s="79">
        <v>8600</v>
      </c>
      <c r="E127" s="13"/>
      <c r="G127" s="14"/>
      <c r="I127" s="4"/>
    </row>
    <row r="128" spans="1:9" ht="38.25" x14ac:dyDescent="0.25">
      <c r="A128" s="77" t="s">
        <v>226</v>
      </c>
      <c r="B128" s="78" t="s">
        <v>227</v>
      </c>
      <c r="C128" s="79">
        <v>22500</v>
      </c>
      <c r="E128" s="13"/>
      <c r="G128" s="14"/>
      <c r="I128" s="4"/>
    </row>
    <row r="129" spans="1:9" x14ac:dyDescent="0.25">
      <c r="A129" s="44" t="s">
        <v>228</v>
      </c>
      <c r="B129" s="80" t="s">
        <v>229</v>
      </c>
      <c r="C129" s="79">
        <v>11500</v>
      </c>
      <c r="E129" s="13"/>
      <c r="G129" s="14"/>
      <c r="I129" s="4"/>
    </row>
    <row r="130" spans="1:9" x14ac:dyDescent="0.25">
      <c r="A130" s="77" t="s">
        <v>230</v>
      </c>
      <c r="B130" s="78" t="s">
        <v>231</v>
      </c>
      <c r="C130" s="79">
        <v>11500</v>
      </c>
      <c r="E130" s="13"/>
      <c r="G130" s="14"/>
      <c r="I130" s="4"/>
    </row>
    <row r="131" spans="1:9" x14ac:dyDescent="0.25">
      <c r="A131" s="77" t="s">
        <v>232</v>
      </c>
      <c r="B131" s="78" t="s">
        <v>233</v>
      </c>
      <c r="C131" s="79">
        <v>33000</v>
      </c>
      <c r="E131" s="13"/>
      <c r="G131" s="14"/>
      <c r="I131" s="4"/>
    </row>
    <row r="132" spans="1:9" x14ac:dyDescent="0.25">
      <c r="A132" s="77" t="s">
        <v>234</v>
      </c>
      <c r="B132" s="78" t="s">
        <v>235</v>
      </c>
      <c r="C132" s="79">
        <v>12000</v>
      </c>
      <c r="E132" s="13"/>
      <c r="G132" s="14"/>
      <c r="I132" s="4"/>
    </row>
    <row r="133" spans="1:9" ht="26.25" thickBot="1" x14ac:dyDescent="0.3">
      <c r="A133" s="81" t="s">
        <v>236</v>
      </c>
      <c r="B133" s="82" t="s">
        <v>237</v>
      </c>
      <c r="C133" s="83">
        <v>29000</v>
      </c>
      <c r="E133" s="13"/>
      <c r="G133" s="14"/>
      <c r="I133" s="4"/>
    </row>
    <row r="134" spans="1:9" ht="26.25" customHeight="1" thickBot="1" x14ac:dyDescent="0.3">
      <c r="A134" s="689" t="s">
        <v>238</v>
      </c>
      <c r="B134" s="690"/>
      <c r="C134" s="691"/>
      <c r="E134" s="13"/>
      <c r="G134" s="14"/>
      <c r="I134" s="4"/>
    </row>
    <row r="135" spans="1:9" x14ac:dyDescent="0.25">
      <c r="A135" s="47" t="s">
        <v>239</v>
      </c>
      <c r="B135" s="84" t="s">
        <v>240</v>
      </c>
      <c r="C135" s="41" t="s">
        <v>241</v>
      </c>
      <c r="E135" s="13"/>
      <c r="G135" s="14"/>
      <c r="I135" s="4"/>
    </row>
    <row r="136" spans="1:9" ht="25.5" x14ac:dyDescent="0.25">
      <c r="A136" s="18" t="s">
        <v>242</v>
      </c>
      <c r="B136" s="85" t="s">
        <v>243</v>
      </c>
      <c r="C136" s="20" t="s">
        <v>241</v>
      </c>
      <c r="E136" s="13"/>
      <c r="G136" s="14"/>
      <c r="I136" s="4"/>
    </row>
    <row r="137" spans="1:9" x14ac:dyDescent="0.25">
      <c r="A137" s="18" t="s">
        <v>244</v>
      </c>
      <c r="B137" s="85" t="s">
        <v>245</v>
      </c>
      <c r="C137" s="86" t="s">
        <v>241</v>
      </c>
      <c r="E137" s="13"/>
      <c r="G137" s="14"/>
      <c r="I137" s="4"/>
    </row>
    <row r="138" spans="1:9" x14ac:dyDescent="0.25">
      <c r="A138" s="87" t="s">
        <v>246</v>
      </c>
      <c r="B138" s="88" t="s">
        <v>247</v>
      </c>
      <c r="C138" s="20" t="s">
        <v>241</v>
      </c>
      <c r="E138" s="13"/>
      <c r="G138" s="14"/>
      <c r="I138" s="4"/>
    </row>
    <row r="139" spans="1:9" x14ac:dyDescent="0.25">
      <c r="A139" s="18" t="s">
        <v>248</v>
      </c>
      <c r="B139" s="19" t="s">
        <v>249</v>
      </c>
      <c r="C139" s="20" t="s">
        <v>241</v>
      </c>
      <c r="E139" s="13"/>
      <c r="G139" s="14"/>
      <c r="I139" s="4"/>
    </row>
    <row r="140" spans="1:9" x14ac:dyDescent="0.25">
      <c r="A140" s="18" t="s">
        <v>250</v>
      </c>
      <c r="B140" s="19" t="s">
        <v>251</v>
      </c>
      <c r="C140" s="20" t="s">
        <v>241</v>
      </c>
      <c r="E140" s="13"/>
      <c r="G140" s="14"/>
      <c r="I140" s="4"/>
    </row>
    <row r="141" spans="1:9" x14ac:dyDescent="0.25">
      <c r="A141" s="18" t="s">
        <v>252</v>
      </c>
      <c r="B141" s="19" t="s">
        <v>253</v>
      </c>
      <c r="C141" s="20" t="s">
        <v>241</v>
      </c>
      <c r="E141" s="13"/>
      <c r="G141" s="14"/>
      <c r="I141" s="4"/>
    </row>
    <row r="142" spans="1:9" x14ac:dyDescent="0.25">
      <c r="A142" s="18" t="s">
        <v>254</v>
      </c>
      <c r="B142" s="19" t="s">
        <v>255</v>
      </c>
      <c r="C142" s="20" t="s">
        <v>241</v>
      </c>
      <c r="E142" s="13"/>
      <c r="G142" s="14"/>
      <c r="I142" s="4"/>
    </row>
    <row r="143" spans="1:9" x14ac:dyDescent="0.25">
      <c r="A143" s="89" t="s">
        <v>256</v>
      </c>
      <c r="B143" s="19" t="s">
        <v>257</v>
      </c>
      <c r="C143" s="20" t="s">
        <v>241</v>
      </c>
      <c r="E143" s="13"/>
      <c r="G143" s="14"/>
      <c r="I143" s="4"/>
    </row>
    <row r="144" spans="1:9" x14ac:dyDescent="0.25">
      <c r="A144" s="90" t="s">
        <v>258</v>
      </c>
      <c r="B144" s="66" t="s">
        <v>259</v>
      </c>
      <c r="C144" s="67">
        <v>1188</v>
      </c>
      <c r="E144" s="13"/>
      <c r="G144" s="14"/>
      <c r="I144" s="4"/>
    </row>
    <row r="145" spans="1:9" x14ac:dyDescent="0.25">
      <c r="A145" s="90" t="s">
        <v>260</v>
      </c>
      <c r="B145" s="66" t="s">
        <v>261</v>
      </c>
      <c r="C145" s="67">
        <v>2263.91</v>
      </c>
      <c r="E145" s="13"/>
      <c r="G145" s="14"/>
      <c r="I145" s="4"/>
    </row>
    <row r="146" spans="1:9" x14ac:dyDescent="0.25">
      <c r="A146" s="18" t="s">
        <v>262</v>
      </c>
      <c r="B146" s="19" t="s">
        <v>263</v>
      </c>
      <c r="C146" s="20" t="s">
        <v>241</v>
      </c>
      <c r="E146" s="13"/>
      <c r="G146" s="14"/>
      <c r="I146" s="4"/>
    </row>
    <row r="147" spans="1:9" x14ac:dyDescent="0.25">
      <c r="A147" s="18" t="s">
        <v>264</v>
      </c>
      <c r="B147" s="19" t="s">
        <v>265</v>
      </c>
      <c r="C147" s="20" t="s">
        <v>241</v>
      </c>
      <c r="E147" s="13"/>
      <c r="G147" s="14"/>
      <c r="I147" s="4"/>
    </row>
    <row r="148" spans="1:9" x14ac:dyDescent="0.25">
      <c r="A148" s="18" t="s">
        <v>266</v>
      </c>
      <c r="B148" s="19" t="s">
        <v>267</v>
      </c>
      <c r="C148" s="20" t="s">
        <v>241</v>
      </c>
      <c r="E148" s="13"/>
      <c r="G148" s="14"/>
      <c r="I148" s="4"/>
    </row>
    <row r="149" spans="1:9" x14ac:dyDescent="0.25">
      <c r="A149" s="18" t="s">
        <v>268</v>
      </c>
      <c r="B149" s="85" t="s">
        <v>269</v>
      </c>
      <c r="C149" s="67">
        <v>45250</v>
      </c>
      <c r="E149" s="13"/>
      <c r="G149" s="14"/>
      <c r="I149" s="4"/>
    </row>
    <row r="150" spans="1:9" ht="38.25" x14ac:dyDescent="0.25">
      <c r="A150" s="91" t="s">
        <v>270</v>
      </c>
      <c r="B150" s="92" t="s">
        <v>271</v>
      </c>
      <c r="C150" s="20" t="s">
        <v>241</v>
      </c>
      <c r="E150" s="13"/>
      <c r="G150" s="14"/>
      <c r="I150" s="4"/>
    </row>
    <row r="151" spans="1:9" ht="38.25" x14ac:dyDescent="0.25">
      <c r="A151" s="91" t="s">
        <v>272</v>
      </c>
      <c r="B151" s="92" t="s">
        <v>273</v>
      </c>
      <c r="C151" s="20" t="s">
        <v>241</v>
      </c>
      <c r="E151" s="13"/>
      <c r="G151" s="14"/>
      <c r="I151" s="4"/>
    </row>
    <row r="152" spans="1:9" x14ac:dyDescent="0.25">
      <c r="A152" s="91" t="s">
        <v>274</v>
      </c>
      <c r="B152" s="92" t="s">
        <v>275</v>
      </c>
      <c r="C152" s="20" t="s">
        <v>241</v>
      </c>
      <c r="E152" s="13"/>
      <c r="G152" s="14"/>
      <c r="I152" s="4"/>
    </row>
    <row r="153" spans="1:9" x14ac:dyDescent="0.25">
      <c r="A153" s="91" t="s">
        <v>276</v>
      </c>
      <c r="B153" s="19" t="s">
        <v>277</v>
      </c>
      <c r="C153" s="20" t="s">
        <v>241</v>
      </c>
      <c r="E153" s="13"/>
      <c r="G153" s="14"/>
      <c r="I153" s="4"/>
    </row>
    <row r="154" spans="1:9" x14ac:dyDescent="0.25">
      <c r="A154" s="91" t="s">
        <v>278</v>
      </c>
      <c r="B154" s="19" t="s">
        <v>279</v>
      </c>
      <c r="C154" s="20" t="s">
        <v>241</v>
      </c>
      <c r="E154" s="13"/>
      <c r="G154" s="14"/>
      <c r="I154" s="4"/>
    </row>
    <row r="155" spans="1:9" x14ac:dyDescent="0.25">
      <c r="A155" s="91" t="s">
        <v>280</v>
      </c>
      <c r="B155" s="19" t="s">
        <v>281</v>
      </c>
      <c r="C155" s="20" t="s">
        <v>241</v>
      </c>
      <c r="E155" s="13"/>
      <c r="G155" s="14"/>
      <c r="I155" s="4"/>
    </row>
    <row r="156" spans="1:9" x14ac:dyDescent="0.25">
      <c r="A156" s="91" t="s">
        <v>282</v>
      </c>
      <c r="B156" s="19" t="s">
        <v>283</v>
      </c>
      <c r="C156" s="20">
        <v>1404.2</v>
      </c>
      <c r="E156" s="13"/>
      <c r="G156" s="14"/>
      <c r="I156" s="4"/>
    </row>
    <row r="157" spans="1:9" x14ac:dyDescent="0.25">
      <c r="A157" s="91" t="s">
        <v>284</v>
      </c>
      <c r="B157" s="93" t="s">
        <v>285</v>
      </c>
      <c r="C157" s="39">
        <v>1561</v>
      </c>
      <c r="E157" s="13"/>
      <c r="G157" s="14"/>
      <c r="I157" s="4"/>
    </row>
    <row r="158" spans="1:9" ht="26.25" thickBot="1" x14ac:dyDescent="0.3">
      <c r="A158" s="68" t="s">
        <v>286</v>
      </c>
      <c r="B158" s="94" t="s">
        <v>287</v>
      </c>
      <c r="C158" s="95">
        <v>2000</v>
      </c>
      <c r="E158" s="13"/>
      <c r="G158" s="14"/>
      <c r="I158" s="4"/>
    </row>
    <row r="159" spans="1:9" ht="26.25" customHeight="1" thickBot="1" x14ac:dyDescent="0.3">
      <c r="A159" s="689" t="s">
        <v>288</v>
      </c>
      <c r="B159" s="690"/>
      <c r="C159" s="691"/>
      <c r="E159" s="13"/>
      <c r="G159" s="14"/>
      <c r="I159" s="4"/>
    </row>
    <row r="160" spans="1:9" ht="26.25" customHeight="1" thickBot="1" x14ac:dyDescent="0.3">
      <c r="A160" s="796" t="s">
        <v>289</v>
      </c>
      <c r="B160" s="797"/>
      <c r="C160" s="798"/>
      <c r="E160" s="13"/>
      <c r="G160" s="14"/>
      <c r="I160" s="4"/>
    </row>
    <row r="161" spans="1:9" ht="25.5" x14ac:dyDescent="0.25">
      <c r="A161" s="62" t="s">
        <v>290</v>
      </c>
      <c r="B161" s="63" t="s">
        <v>291</v>
      </c>
      <c r="C161" s="96">
        <v>1000</v>
      </c>
      <c r="E161" s="13"/>
      <c r="G161" s="14"/>
      <c r="I161" s="4"/>
    </row>
    <row r="162" spans="1:9" x14ac:dyDescent="0.25">
      <c r="A162" s="44" t="s">
        <v>292</v>
      </c>
      <c r="B162" s="80" t="s">
        <v>293</v>
      </c>
      <c r="C162" s="16">
        <v>500</v>
      </c>
      <c r="E162" s="13"/>
      <c r="G162" s="14"/>
      <c r="I162" s="4"/>
    </row>
    <row r="163" spans="1:9" x14ac:dyDescent="0.25">
      <c r="A163" s="44" t="s">
        <v>294</v>
      </c>
      <c r="B163" s="80" t="s">
        <v>295</v>
      </c>
      <c r="C163" s="16">
        <v>1000</v>
      </c>
      <c r="E163" s="13"/>
      <c r="G163" s="14"/>
      <c r="I163" s="4"/>
    </row>
    <row r="164" spans="1:9" x14ac:dyDescent="0.25">
      <c r="A164" s="44" t="s">
        <v>296</v>
      </c>
      <c r="B164" s="80" t="s">
        <v>297</v>
      </c>
      <c r="C164" s="16">
        <v>1500</v>
      </c>
      <c r="E164" s="13"/>
      <c r="G164" s="14"/>
      <c r="I164" s="4"/>
    </row>
    <row r="165" spans="1:9" x14ac:dyDescent="0.25">
      <c r="A165" s="44" t="s">
        <v>298</v>
      </c>
      <c r="B165" s="80" t="s">
        <v>299</v>
      </c>
      <c r="C165" s="16">
        <v>1000</v>
      </c>
      <c r="E165" s="13"/>
      <c r="G165" s="14"/>
      <c r="I165" s="4"/>
    </row>
    <row r="166" spans="1:9" ht="15.75" thickBot="1" x14ac:dyDescent="0.3">
      <c r="A166" s="97"/>
      <c r="B166" s="98" t="s">
        <v>300</v>
      </c>
      <c r="C166" s="53"/>
      <c r="E166" s="13"/>
      <c r="G166" s="14"/>
      <c r="I166" s="4"/>
    </row>
    <row r="167" spans="1:9" ht="15.75" thickBot="1" x14ac:dyDescent="0.3">
      <c r="A167" s="689" t="s">
        <v>301</v>
      </c>
      <c r="B167" s="690"/>
      <c r="C167" s="691"/>
      <c r="E167" s="13"/>
      <c r="G167" s="14"/>
      <c r="I167" s="4"/>
    </row>
    <row r="168" spans="1:9" x14ac:dyDescent="0.25">
      <c r="A168" s="799" t="s">
        <v>302</v>
      </c>
      <c r="B168" s="800"/>
      <c r="C168" s="801"/>
      <c r="E168" s="13"/>
      <c r="G168" s="14"/>
      <c r="I168" s="4"/>
    </row>
    <row r="169" spans="1:9" x14ac:dyDescent="0.25">
      <c r="A169" s="802" t="s">
        <v>303</v>
      </c>
      <c r="B169" s="803"/>
      <c r="C169" s="804"/>
      <c r="E169" s="13"/>
      <c r="G169" s="14"/>
      <c r="I169" s="4"/>
    </row>
    <row r="170" spans="1:9" ht="15.75" thickBot="1" x14ac:dyDescent="0.3">
      <c r="A170" s="787" t="s">
        <v>304</v>
      </c>
      <c r="B170" s="788"/>
      <c r="C170" s="789"/>
      <c r="E170" s="13"/>
      <c r="G170" s="14"/>
      <c r="I170" s="4"/>
    </row>
    <row r="171" spans="1:9" ht="25.5" customHeight="1" thickBot="1" x14ac:dyDescent="0.3">
      <c r="A171" s="689" t="s">
        <v>305</v>
      </c>
      <c r="B171" s="690"/>
      <c r="C171" s="691"/>
      <c r="E171" s="13"/>
      <c r="G171" s="14"/>
      <c r="I171" s="4"/>
    </row>
    <row r="172" spans="1:9" x14ac:dyDescent="0.25">
      <c r="A172" s="99" t="s">
        <v>306</v>
      </c>
      <c r="B172" s="100" t="s">
        <v>307</v>
      </c>
      <c r="C172" s="101">
        <v>7500</v>
      </c>
      <c r="E172" s="13"/>
      <c r="G172" s="14"/>
      <c r="I172" s="4"/>
    </row>
    <row r="173" spans="1:9" ht="27" thickBot="1" x14ac:dyDescent="0.3">
      <c r="A173" s="102" t="s">
        <v>308</v>
      </c>
      <c r="B173" s="103" t="s">
        <v>309</v>
      </c>
      <c r="C173" s="104">
        <v>16700</v>
      </c>
      <c r="E173" s="13"/>
      <c r="G173" s="14"/>
      <c r="I173" s="4"/>
    </row>
    <row r="174" spans="1:9" ht="27" thickBot="1" x14ac:dyDescent="0.3">
      <c r="A174" s="102" t="s">
        <v>310</v>
      </c>
      <c r="B174" s="103" t="s">
        <v>311</v>
      </c>
      <c r="C174" s="104">
        <v>15600</v>
      </c>
      <c r="E174" s="13"/>
      <c r="G174" s="14"/>
      <c r="I174" s="4"/>
    </row>
    <row r="175" spans="1:9" ht="38.25" x14ac:dyDescent="0.25">
      <c r="A175" s="105" t="s">
        <v>312</v>
      </c>
      <c r="B175" s="106" t="s">
        <v>313</v>
      </c>
      <c r="C175" s="107">
        <f>7500</f>
        <v>7500</v>
      </c>
      <c r="E175" s="13"/>
      <c r="G175" s="14"/>
      <c r="I175" s="4"/>
    </row>
    <row r="176" spans="1:9" ht="38.25" x14ac:dyDescent="0.25">
      <c r="A176" s="108" t="s">
        <v>314</v>
      </c>
      <c r="B176" s="109" t="s">
        <v>315</v>
      </c>
      <c r="C176" s="110">
        <v>5800</v>
      </c>
      <c r="E176" s="13"/>
      <c r="G176" s="14"/>
      <c r="I176" s="4"/>
    </row>
    <row r="177" spans="1:9" ht="89.25" x14ac:dyDescent="0.25">
      <c r="A177" s="108" t="s">
        <v>316</v>
      </c>
      <c r="B177" s="111" t="s">
        <v>317</v>
      </c>
      <c r="C177" s="110">
        <v>1000</v>
      </c>
      <c r="E177" s="13"/>
      <c r="G177" s="14"/>
      <c r="I177" s="4"/>
    </row>
    <row r="178" spans="1:9" ht="25.5" x14ac:dyDescent="0.25">
      <c r="A178" s="108" t="s">
        <v>318</v>
      </c>
      <c r="B178" s="66" t="s">
        <v>319</v>
      </c>
      <c r="C178" s="110">
        <v>1000</v>
      </c>
      <c r="E178" s="13"/>
      <c r="G178" s="14"/>
      <c r="I178" s="4"/>
    </row>
    <row r="179" spans="1:9" ht="25.5" x14ac:dyDescent="0.25">
      <c r="A179" s="108" t="s">
        <v>320</v>
      </c>
      <c r="B179" s="66" t="s">
        <v>321</v>
      </c>
      <c r="C179" s="110">
        <v>1000</v>
      </c>
      <c r="E179" s="13"/>
      <c r="G179" s="14"/>
      <c r="I179" s="4"/>
    </row>
    <row r="180" spans="1:9" x14ac:dyDescent="0.25">
      <c r="A180" s="108" t="s">
        <v>322</v>
      </c>
      <c r="B180" s="112" t="s">
        <v>323</v>
      </c>
      <c r="C180" s="110">
        <v>1000</v>
      </c>
      <c r="E180" s="13"/>
      <c r="G180" s="14"/>
      <c r="I180" s="4"/>
    </row>
    <row r="181" spans="1:9" ht="51" x14ac:dyDescent="0.25">
      <c r="A181" s="108" t="s">
        <v>324</v>
      </c>
      <c r="B181" s="66" t="s">
        <v>325</v>
      </c>
      <c r="C181" s="110">
        <v>3000</v>
      </c>
      <c r="E181" s="13"/>
      <c r="G181" s="14"/>
      <c r="I181" s="4"/>
    </row>
    <row r="182" spans="1:9" ht="104.25" customHeight="1" x14ac:dyDescent="0.25">
      <c r="A182" s="108" t="s">
        <v>326</v>
      </c>
      <c r="B182" s="66" t="s">
        <v>327</v>
      </c>
      <c r="C182" s="110">
        <v>4800</v>
      </c>
      <c r="E182" s="13"/>
      <c r="G182" s="14"/>
      <c r="I182" s="4"/>
    </row>
    <row r="183" spans="1:9" ht="25.5" x14ac:dyDescent="0.25">
      <c r="A183" s="108" t="s">
        <v>328</v>
      </c>
      <c r="B183" s="66" t="s">
        <v>329</v>
      </c>
      <c r="C183" s="110">
        <v>5300</v>
      </c>
      <c r="E183" s="13"/>
      <c r="G183" s="14"/>
      <c r="I183" s="4"/>
    </row>
    <row r="184" spans="1:9" ht="38.25" x14ac:dyDescent="0.25">
      <c r="A184" s="108" t="s">
        <v>330</v>
      </c>
      <c r="B184" s="66" t="s">
        <v>331</v>
      </c>
      <c r="C184" s="110">
        <v>3500</v>
      </c>
      <c r="E184" s="13"/>
      <c r="G184" s="14"/>
      <c r="I184" s="4"/>
    </row>
    <row r="185" spans="1:9" ht="119.25" x14ac:dyDescent="0.25">
      <c r="A185" s="108" t="s">
        <v>332</v>
      </c>
      <c r="B185" s="66" t="s">
        <v>333</v>
      </c>
      <c r="C185" s="110">
        <v>3500</v>
      </c>
      <c r="E185" s="13"/>
      <c r="G185" s="14"/>
      <c r="I185" s="4"/>
    </row>
    <row r="186" spans="1:9" ht="76.5" x14ac:dyDescent="0.25">
      <c r="A186" s="108" t="s">
        <v>334</v>
      </c>
      <c r="B186" s="66" t="s">
        <v>335</v>
      </c>
      <c r="C186" s="110">
        <v>4300</v>
      </c>
      <c r="E186" s="13"/>
      <c r="G186" s="14"/>
      <c r="I186" s="4"/>
    </row>
    <row r="187" spans="1:9" ht="25.5" x14ac:dyDescent="0.25">
      <c r="A187" s="108" t="s">
        <v>336</v>
      </c>
      <c r="B187" s="66" t="s">
        <v>337</v>
      </c>
      <c r="C187" s="110">
        <v>450</v>
      </c>
      <c r="E187" s="13"/>
      <c r="G187" s="14"/>
      <c r="I187" s="4"/>
    </row>
    <row r="188" spans="1:9" x14ac:dyDescent="0.25">
      <c r="A188" s="113" t="s">
        <v>338</v>
      </c>
      <c r="B188" s="66" t="s">
        <v>339</v>
      </c>
      <c r="C188" s="110">
        <v>6000</v>
      </c>
      <c r="E188" s="13"/>
      <c r="G188" s="14"/>
      <c r="I188" s="4"/>
    </row>
    <row r="189" spans="1:9" ht="38.25" x14ac:dyDescent="0.25">
      <c r="A189" s="114" t="s">
        <v>340</v>
      </c>
      <c r="B189" s="80" t="s">
        <v>341</v>
      </c>
      <c r="C189" s="110">
        <v>2500</v>
      </c>
      <c r="E189" s="13"/>
      <c r="G189" s="14"/>
      <c r="I189" s="4"/>
    </row>
    <row r="190" spans="1:9" ht="38.25" x14ac:dyDescent="0.25">
      <c r="A190" s="114" t="s">
        <v>342</v>
      </c>
      <c r="B190" s="80" t="s">
        <v>343</v>
      </c>
      <c r="C190" s="110">
        <v>5000</v>
      </c>
      <c r="E190" s="13"/>
      <c r="G190" s="14"/>
      <c r="I190" s="4"/>
    </row>
    <row r="191" spans="1:9" ht="45" customHeight="1" x14ac:dyDescent="0.25">
      <c r="A191" s="114" t="s">
        <v>344</v>
      </c>
      <c r="B191" s="115" t="s">
        <v>345</v>
      </c>
      <c r="C191" s="110">
        <v>7500</v>
      </c>
      <c r="E191" s="13"/>
      <c r="G191" s="14"/>
      <c r="I191" s="4"/>
    </row>
    <row r="192" spans="1:9" ht="38.25" x14ac:dyDescent="0.25">
      <c r="A192" s="114" t="s">
        <v>346</v>
      </c>
      <c r="B192" s="57" t="s">
        <v>347</v>
      </c>
      <c r="C192" s="110">
        <v>12500</v>
      </c>
      <c r="E192" s="13"/>
      <c r="G192" s="14"/>
      <c r="I192" s="4"/>
    </row>
    <row r="193" spans="1:9" ht="63.75" customHeight="1" x14ac:dyDescent="0.25">
      <c r="A193" s="114" t="s">
        <v>348</v>
      </c>
      <c r="B193" s="57" t="s">
        <v>349</v>
      </c>
      <c r="C193" s="110">
        <v>7500</v>
      </c>
      <c r="E193" s="13"/>
      <c r="G193" s="14"/>
      <c r="I193" s="4"/>
    </row>
    <row r="194" spans="1:9" ht="25.5" x14ac:dyDescent="0.25">
      <c r="A194" s="114" t="s">
        <v>350</v>
      </c>
      <c r="B194" s="66" t="s">
        <v>351</v>
      </c>
      <c r="C194" s="110">
        <v>3000</v>
      </c>
      <c r="E194" s="13"/>
      <c r="G194" s="14"/>
      <c r="I194" s="4"/>
    </row>
    <row r="195" spans="1:9" ht="25.5" x14ac:dyDescent="0.25">
      <c r="A195" s="116" t="s">
        <v>352</v>
      </c>
      <c r="B195" s="57" t="s">
        <v>353</v>
      </c>
      <c r="C195" s="110">
        <v>3500</v>
      </c>
      <c r="E195" s="13"/>
      <c r="G195" s="14"/>
      <c r="I195" s="4"/>
    </row>
    <row r="196" spans="1:9" ht="38.25" x14ac:dyDescent="0.25">
      <c r="A196" s="116" t="s">
        <v>354</v>
      </c>
      <c r="B196" s="57" t="s">
        <v>355</v>
      </c>
      <c r="C196" s="110">
        <v>2500</v>
      </c>
      <c r="E196" s="13"/>
      <c r="G196" s="14"/>
      <c r="I196" s="4"/>
    </row>
    <row r="197" spans="1:9" x14ac:dyDescent="0.25">
      <c r="A197" s="116" t="s">
        <v>356</v>
      </c>
      <c r="B197" s="57" t="s">
        <v>357</v>
      </c>
      <c r="C197" s="110">
        <v>4700</v>
      </c>
      <c r="E197" s="13"/>
      <c r="G197" s="14"/>
      <c r="I197" s="4"/>
    </row>
    <row r="198" spans="1:9" ht="38.25" x14ac:dyDescent="0.25">
      <c r="A198" s="116" t="s">
        <v>358</v>
      </c>
      <c r="B198" s="57" t="s">
        <v>359</v>
      </c>
      <c r="C198" s="110">
        <v>13700</v>
      </c>
      <c r="E198" s="13"/>
      <c r="G198" s="14"/>
      <c r="I198" s="4"/>
    </row>
    <row r="199" spans="1:9" x14ac:dyDescent="0.25">
      <c r="A199" s="44" t="s">
        <v>360</v>
      </c>
      <c r="B199" s="117" t="s">
        <v>361</v>
      </c>
      <c r="C199" s="118">
        <v>3000</v>
      </c>
      <c r="E199" s="13"/>
      <c r="G199" s="14"/>
      <c r="I199" s="4"/>
    </row>
    <row r="200" spans="1:9" x14ac:dyDescent="0.25">
      <c r="A200" s="44" t="s">
        <v>362</v>
      </c>
      <c r="B200" s="117" t="s">
        <v>363</v>
      </c>
      <c r="C200" s="118">
        <v>3500</v>
      </c>
      <c r="E200" s="13"/>
      <c r="G200" s="14"/>
      <c r="I200" s="4"/>
    </row>
    <row r="201" spans="1:9" ht="25.5" x14ac:dyDescent="0.25">
      <c r="A201" s="119" t="s">
        <v>364</v>
      </c>
      <c r="B201" s="120" t="s">
        <v>365</v>
      </c>
      <c r="C201" s="110">
        <v>16300</v>
      </c>
      <c r="E201" s="13"/>
      <c r="G201" s="14"/>
      <c r="I201" s="4"/>
    </row>
    <row r="202" spans="1:9" ht="38.25" customHeight="1" x14ac:dyDescent="0.25">
      <c r="A202" s="116" t="s">
        <v>366</v>
      </c>
      <c r="B202" s="57" t="s">
        <v>367</v>
      </c>
      <c r="C202" s="110">
        <v>11500</v>
      </c>
      <c r="E202" s="13"/>
      <c r="G202" s="14"/>
      <c r="I202" s="4"/>
    </row>
    <row r="203" spans="1:9" ht="25.5" x14ac:dyDescent="0.25">
      <c r="A203" s="116" t="s">
        <v>368</v>
      </c>
      <c r="B203" s="57" t="s">
        <v>369</v>
      </c>
      <c r="C203" s="110">
        <v>18000</v>
      </c>
      <c r="E203" s="13"/>
      <c r="G203" s="14"/>
      <c r="I203" s="4"/>
    </row>
    <row r="204" spans="1:9" ht="25.5" customHeight="1" x14ac:dyDescent="0.25">
      <c r="A204" s="121" t="s">
        <v>370</v>
      </c>
      <c r="B204" s="80" t="s">
        <v>371</v>
      </c>
      <c r="C204" s="110">
        <v>1200</v>
      </c>
      <c r="E204" s="13"/>
      <c r="G204" s="14"/>
      <c r="I204" s="4"/>
    </row>
    <row r="205" spans="1:9" x14ac:dyDescent="0.25">
      <c r="A205" s="121" t="s">
        <v>372</v>
      </c>
      <c r="B205" s="80" t="s">
        <v>373</v>
      </c>
      <c r="C205" s="110">
        <v>1200</v>
      </c>
      <c r="E205" s="13"/>
      <c r="G205" s="14"/>
      <c r="I205" s="4"/>
    </row>
    <row r="206" spans="1:9" ht="25.5" x14ac:dyDescent="0.25">
      <c r="A206" s="121" t="s">
        <v>374</v>
      </c>
      <c r="B206" s="80" t="s">
        <v>375</v>
      </c>
      <c r="C206" s="110">
        <v>1200</v>
      </c>
      <c r="E206" s="13"/>
      <c r="G206" s="14"/>
      <c r="I206" s="4"/>
    </row>
    <row r="207" spans="1:9" x14ac:dyDescent="0.25">
      <c r="A207" s="121" t="s">
        <v>376</v>
      </c>
      <c r="B207" s="80" t="s">
        <v>377</v>
      </c>
      <c r="C207" s="110">
        <v>1200</v>
      </c>
      <c r="E207" s="13"/>
      <c r="G207" s="14"/>
      <c r="I207" s="4"/>
    </row>
    <row r="208" spans="1:9" x14ac:dyDescent="0.25">
      <c r="A208" s="121" t="s">
        <v>378</v>
      </c>
      <c r="B208" s="80" t="s">
        <v>379</v>
      </c>
      <c r="C208" s="110">
        <v>1200</v>
      </c>
      <c r="E208" s="13"/>
      <c r="G208" s="14"/>
      <c r="I208" s="4"/>
    </row>
    <row r="209" spans="1:9" x14ac:dyDescent="0.25">
      <c r="A209" s="121" t="s">
        <v>380</v>
      </c>
      <c r="B209" s="80" t="s">
        <v>381</v>
      </c>
      <c r="C209" s="110">
        <v>1200</v>
      </c>
      <c r="E209" s="13"/>
      <c r="G209" s="14"/>
      <c r="I209" s="4"/>
    </row>
    <row r="210" spans="1:9" ht="25.5" x14ac:dyDescent="0.25">
      <c r="A210" s="121" t="s">
        <v>382</v>
      </c>
      <c r="B210" s="80" t="s">
        <v>383</v>
      </c>
      <c r="C210" s="110">
        <v>1200</v>
      </c>
      <c r="E210" s="13"/>
      <c r="G210" s="14"/>
      <c r="I210" s="4"/>
    </row>
    <row r="211" spans="1:9" x14ac:dyDescent="0.25">
      <c r="A211" s="121" t="s">
        <v>384</v>
      </c>
      <c r="B211" s="75" t="s">
        <v>385</v>
      </c>
      <c r="C211" s="110">
        <v>1200</v>
      </c>
      <c r="E211" s="13"/>
      <c r="G211" s="14"/>
      <c r="I211" s="4"/>
    </row>
    <row r="212" spans="1:9" ht="25.5" customHeight="1" x14ac:dyDescent="0.25">
      <c r="A212" s="108" t="s">
        <v>386</v>
      </c>
      <c r="B212" s="80" t="s">
        <v>387</v>
      </c>
      <c r="C212" s="110">
        <v>1200</v>
      </c>
      <c r="E212" s="13"/>
      <c r="G212" s="14"/>
      <c r="I212" s="4"/>
    </row>
    <row r="213" spans="1:9" x14ac:dyDescent="0.25">
      <c r="A213" s="121" t="s">
        <v>388</v>
      </c>
      <c r="B213" s="80" t="s">
        <v>389</v>
      </c>
      <c r="C213" s="110">
        <v>1200</v>
      </c>
      <c r="E213" s="13"/>
      <c r="G213" s="14"/>
      <c r="I213" s="4"/>
    </row>
    <row r="214" spans="1:9" x14ac:dyDescent="0.25">
      <c r="A214" s="121" t="s">
        <v>390</v>
      </c>
      <c r="B214" s="80" t="s">
        <v>391</v>
      </c>
      <c r="C214" s="110">
        <v>1200</v>
      </c>
      <c r="E214" s="13"/>
      <c r="G214" s="14"/>
      <c r="I214" s="4"/>
    </row>
    <row r="215" spans="1:9" x14ac:dyDescent="0.25">
      <c r="A215" s="121" t="s">
        <v>392</v>
      </c>
      <c r="B215" s="80" t="s">
        <v>393</v>
      </c>
      <c r="C215" s="110">
        <v>1200</v>
      </c>
      <c r="E215" s="13"/>
      <c r="G215" s="14"/>
      <c r="I215" s="4"/>
    </row>
    <row r="216" spans="1:9" ht="25.5" x14ac:dyDescent="0.25">
      <c r="A216" s="121" t="s">
        <v>394</v>
      </c>
      <c r="B216" s="80" t="s">
        <v>395</v>
      </c>
      <c r="C216" s="110">
        <v>1200</v>
      </c>
      <c r="E216" s="13"/>
      <c r="G216" s="14"/>
      <c r="I216" s="4"/>
    </row>
    <row r="217" spans="1:9" ht="25.5" x14ac:dyDescent="0.25">
      <c r="A217" s="121" t="s">
        <v>396</v>
      </c>
      <c r="B217" s="80" t="s">
        <v>397</v>
      </c>
      <c r="C217" s="110">
        <v>1200</v>
      </c>
      <c r="E217" s="13"/>
      <c r="G217" s="14"/>
      <c r="I217" s="4"/>
    </row>
    <row r="218" spans="1:9" ht="26.25" customHeight="1" thickBot="1" x14ac:dyDescent="0.3">
      <c r="A218" s="68" t="s">
        <v>398</v>
      </c>
      <c r="B218" s="122" t="s">
        <v>399</v>
      </c>
      <c r="C218" s="123">
        <v>1200</v>
      </c>
      <c r="E218" s="13"/>
      <c r="G218" s="14"/>
      <c r="I218" s="4"/>
    </row>
    <row r="219" spans="1:9" ht="38.25" x14ac:dyDescent="0.25">
      <c r="A219" s="124" t="s">
        <v>400</v>
      </c>
      <c r="B219" s="125" t="s">
        <v>401</v>
      </c>
      <c r="C219" s="107">
        <v>7500</v>
      </c>
      <c r="E219" s="13"/>
      <c r="G219" s="14"/>
      <c r="I219" s="4"/>
    </row>
    <row r="220" spans="1:9" ht="38.25" x14ac:dyDescent="0.25">
      <c r="A220" s="126" t="s">
        <v>402</v>
      </c>
      <c r="B220" s="127" t="s">
        <v>403</v>
      </c>
      <c r="C220" s="110">
        <v>8000</v>
      </c>
      <c r="E220" s="13"/>
      <c r="G220" s="14"/>
      <c r="I220" s="4"/>
    </row>
    <row r="221" spans="1:9" ht="51" x14ac:dyDescent="0.25">
      <c r="A221" s="126" t="s">
        <v>404</v>
      </c>
      <c r="B221" s="127" t="s">
        <v>405</v>
      </c>
      <c r="C221" s="110">
        <v>9500</v>
      </c>
      <c r="E221" s="13"/>
      <c r="G221" s="14"/>
      <c r="I221" s="4"/>
    </row>
    <row r="222" spans="1:9" ht="38.25" x14ac:dyDescent="0.25">
      <c r="A222" s="126" t="s">
        <v>406</v>
      </c>
      <c r="B222" s="127" t="s">
        <v>407</v>
      </c>
      <c r="C222" s="110">
        <v>10500</v>
      </c>
      <c r="E222" s="13"/>
      <c r="G222" s="14"/>
      <c r="I222" s="4"/>
    </row>
    <row r="223" spans="1:9" ht="38.25" x14ac:dyDescent="0.25">
      <c r="A223" s="128" t="s">
        <v>408</v>
      </c>
      <c r="B223" s="129" t="s">
        <v>409</v>
      </c>
      <c r="C223" s="110">
        <v>11500</v>
      </c>
      <c r="E223" s="13"/>
      <c r="G223" s="14"/>
      <c r="I223" s="4"/>
    </row>
    <row r="224" spans="1:9" ht="38.25" x14ac:dyDescent="0.25">
      <c r="A224" s="128" t="s">
        <v>410</v>
      </c>
      <c r="B224" s="129" t="s">
        <v>411</v>
      </c>
      <c r="C224" s="110">
        <v>12500</v>
      </c>
      <c r="E224" s="13"/>
      <c r="G224" s="14"/>
      <c r="I224" s="4"/>
    </row>
    <row r="225" spans="1:9" ht="38.25" x14ac:dyDescent="0.25">
      <c r="A225" s="128" t="s">
        <v>412</v>
      </c>
      <c r="B225" s="129" t="s">
        <v>413</v>
      </c>
      <c r="C225" s="110">
        <v>12500</v>
      </c>
      <c r="E225" s="13"/>
      <c r="G225" s="14"/>
      <c r="I225" s="4"/>
    </row>
    <row r="226" spans="1:9" ht="38.25" x14ac:dyDescent="0.25">
      <c r="A226" s="128" t="s">
        <v>414</v>
      </c>
      <c r="B226" s="129" t="s">
        <v>415</v>
      </c>
      <c r="C226" s="110">
        <v>14000</v>
      </c>
      <c r="E226" s="13"/>
      <c r="G226" s="14"/>
      <c r="I226" s="4"/>
    </row>
    <row r="227" spans="1:9" ht="51" x14ac:dyDescent="0.25">
      <c r="A227" s="128" t="s">
        <v>416</v>
      </c>
      <c r="B227" s="129" t="s">
        <v>417</v>
      </c>
      <c r="C227" s="110">
        <v>15000</v>
      </c>
      <c r="E227" s="13"/>
      <c r="G227" s="14"/>
      <c r="I227" s="4"/>
    </row>
    <row r="228" spans="1:9" ht="38.25" x14ac:dyDescent="0.25">
      <c r="A228" s="128" t="s">
        <v>418</v>
      </c>
      <c r="B228" s="129" t="s">
        <v>419</v>
      </c>
      <c r="C228" s="110">
        <v>19500</v>
      </c>
      <c r="E228" s="13"/>
      <c r="G228" s="14"/>
      <c r="I228" s="4"/>
    </row>
    <row r="229" spans="1:9" ht="38.25" x14ac:dyDescent="0.25">
      <c r="A229" s="128" t="s">
        <v>420</v>
      </c>
      <c r="B229" s="129" t="s">
        <v>421</v>
      </c>
      <c r="C229" s="110">
        <v>23000</v>
      </c>
      <c r="E229" s="13"/>
      <c r="G229" s="14"/>
      <c r="I229" s="4"/>
    </row>
    <row r="230" spans="1:9" ht="38.25" x14ac:dyDescent="0.25">
      <c r="A230" s="128" t="s">
        <v>422</v>
      </c>
      <c r="B230" s="129" t="s">
        <v>423</v>
      </c>
      <c r="C230" s="110">
        <v>24000</v>
      </c>
      <c r="E230" s="13"/>
      <c r="G230" s="14"/>
      <c r="I230" s="4"/>
    </row>
    <row r="231" spans="1:9" ht="51" x14ac:dyDescent="0.25">
      <c r="A231" s="130" t="s">
        <v>424</v>
      </c>
      <c r="B231" s="129" t="s">
        <v>425</v>
      </c>
      <c r="C231" s="110">
        <v>12500</v>
      </c>
      <c r="E231" s="13"/>
      <c r="G231" s="14"/>
      <c r="I231" s="4"/>
    </row>
    <row r="232" spans="1:9" ht="51" x14ac:dyDescent="0.25">
      <c r="A232" s="130" t="s">
        <v>426</v>
      </c>
      <c r="B232" s="129" t="s">
        <v>427</v>
      </c>
      <c r="C232" s="110">
        <v>13000</v>
      </c>
      <c r="E232" s="13"/>
      <c r="G232" s="14"/>
      <c r="I232" s="4"/>
    </row>
    <row r="233" spans="1:9" ht="51.75" thickBot="1" x14ac:dyDescent="0.3">
      <c r="A233" s="131" t="s">
        <v>428</v>
      </c>
      <c r="B233" s="132" t="s">
        <v>429</v>
      </c>
      <c r="C233" s="110">
        <v>14000</v>
      </c>
      <c r="E233" s="13"/>
      <c r="G233" s="14"/>
      <c r="I233" s="4"/>
    </row>
    <row r="234" spans="1:9" ht="15" customHeight="1" thickBot="1" x14ac:dyDescent="0.3">
      <c r="A234" s="790" t="s">
        <v>430</v>
      </c>
      <c r="B234" s="791"/>
      <c r="C234" s="792"/>
      <c r="E234" s="13"/>
      <c r="G234" s="14"/>
      <c r="I234" s="4"/>
    </row>
    <row r="235" spans="1:9" ht="15.75" thickBot="1" x14ac:dyDescent="0.3">
      <c r="A235" s="689" t="s">
        <v>431</v>
      </c>
      <c r="B235" s="690"/>
      <c r="C235" s="691"/>
      <c r="E235" s="13"/>
      <c r="G235" s="14"/>
      <c r="I235" s="4"/>
    </row>
    <row r="236" spans="1:9" ht="15.75" thickBot="1" x14ac:dyDescent="0.3">
      <c r="A236" s="133" t="s">
        <v>432</v>
      </c>
      <c r="B236" s="134" t="s">
        <v>433</v>
      </c>
      <c r="C236" s="135">
        <v>1875000</v>
      </c>
      <c r="E236" s="13"/>
      <c r="G236" s="14"/>
      <c r="I236" s="4"/>
    </row>
    <row r="237" spans="1:9" ht="15.75" thickBot="1" x14ac:dyDescent="0.3">
      <c r="A237" s="793" t="s">
        <v>434</v>
      </c>
      <c r="B237" s="794"/>
      <c r="C237" s="795"/>
      <c r="E237" s="13"/>
      <c r="G237" s="14"/>
      <c r="I237" s="4"/>
    </row>
    <row r="238" spans="1:9" ht="15.75" thickBot="1" x14ac:dyDescent="0.3">
      <c r="A238" s="689" t="s">
        <v>435</v>
      </c>
      <c r="B238" s="690"/>
      <c r="C238" s="691"/>
      <c r="E238" s="13"/>
      <c r="G238" s="14"/>
      <c r="I238" s="4"/>
    </row>
    <row r="239" spans="1:9" ht="38.25" x14ac:dyDescent="0.25">
      <c r="A239" s="136" t="s">
        <v>436</v>
      </c>
      <c r="B239" s="137" t="s">
        <v>437</v>
      </c>
      <c r="C239" s="138">
        <v>8000</v>
      </c>
      <c r="E239" s="13"/>
      <c r="G239" s="14"/>
      <c r="I239" s="4"/>
    </row>
    <row r="240" spans="1:9" ht="25.5" x14ac:dyDescent="0.25">
      <c r="A240" s="139" t="s">
        <v>438</v>
      </c>
      <c r="B240" s="140" t="s">
        <v>439</v>
      </c>
      <c r="C240" s="141" t="s">
        <v>440</v>
      </c>
      <c r="E240" s="13"/>
      <c r="G240" s="14"/>
      <c r="I240" s="4"/>
    </row>
    <row r="241" spans="1:9" ht="25.5" x14ac:dyDescent="0.25">
      <c r="A241" s="139" t="s">
        <v>441</v>
      </c>
      <c r="B241" s="140" t="s">
        <v>442</v>
      </c>
      <c r="C241" s="26">
        <v>14000</v>
      </c>
      <c r="E241" s="13"/>
      <c r="G241" s="14"/>
      <c r="I241" s="4"/>
    </row>
    <row r="242" spans="1:9" ht="30" customHeight="1" x14ac:dyDescent="0.25">
      <c r="A242" s="139" t="s">
        <v>443</v>
      </c>
      <c r="B242" s="142" t="s">
        <v>444</v>
      </c>
      <c r="C242" s="141" t="s">
        <v>445</v>
      </c>
      <c r="E242" s="13"/>
      <c r="G242" s="14"/>
      <c r="I242" s="4"/>
    </row>
    <row r="243" spans="1:9" ht="38.25" x14ac:dyDescent="0.25">
      <c r="A243" s="139" t="s">
        <v>446</v>
      </c>
      <c r="B243" s="140" t="s">
        <v>447</v>
      </c>
      <c r="C243" s="143">
        <v>180000</v>
      </c>
      <c r="E243" s="13"/>
      <c r="G243" s="14"/>
      <c r="I243" s="4"/>
    </row>
    <row r="244" spans="1:9" ht="38.25" x14ac:dyDescent="0.25">
      <c r="A244" s="139" t="s">
        <v>448</v>
      </c>
      <c r="B244" s="140" t="s">
        <v>449</v>
      </c>
      <c r="C244" s="143">
        <v>220000</v>
      </c>
      <c r="E244" s="13"/>
      <c r="G244" s="14"/>
      <c r="I244" s="4"/>
    </row>
    <row r="245" spans="1:9" ht="38.25" x14ac:dyDescent="0.25">
      <c r="A245" s="139" t="s">
        <v>450</v>
      </c>
      <c r="B245" s="140" t="s">
        <v>451</v>
      </c>
      <c r="C245" s="143">
        <v>250000</v>
      </c>
      <c r="E245" s="13"/>
      <c r="G245" s="14"/>
      <c r="I245" s="4"/>
    </row>
    <row r="246" spans="1:9" ht="48" x14ac:dyDescent="0.25">
      <c r="A246" s="139" t="s">
        <v>452</v>
      </c>
      <c r="B246" s="140" t="s">
        <v>453</v>
      </c>
      <c r="C246" s="144" t="s">
        <v>454</v>
      </c>
      <c r="E246" s="13"/>
      <c r="G246" s="14"/>
      <c r="I246" s="4"/>
    </row>
    <row r="247" spans="1:9" ht="38.25" x14ac:dyDescent="0.25">
      <c r="A247" s="36" t="s">
        <v>455</v>
      </c>
      <c r="B247" s="37" t="s">
        <v>456</v>
      </c>
      <c r="C247" s="145">
        <v>90000</v>
      </c>
      <c r="E247" s="13"/>
      <c r="G247" s="14"/>
      <c r="I247" s="4"/>
    </row>
    <row r="248" spans="1:9" ht="38.25" x14ac:dyDescent="0.25">
      <c r="A248" s="36" t="s">
        <v>457</v>
      </c>
      <c r="B248" s="37" t="s">
        <v>458</v>
      </c>
      <c r="C248" s="145">
        <v>110000</v>
      </c>
      <c r="E248" s="13"/>
      <c r="G248" s="14"/>
      <c r="I248" s="4"/>
    </row>
    <row r="249" spans="1:9" ht="38.25" x14ac:dyDescent="0.25">
      <c r="A249" s="36" t="s">
        <v>459</v>
      </c>
      <c r="B249" s="37" t="s">
        <v>460</v>
      </c>
      <c r="C249" s="145">
        <v>130000</v>
      </c>
      <c r="E249" s="13"/>
      <c r="G249" s="14"/>
      <c r="I249" s="4"/>
    </row>
    <row r="250" spans="1:9" ht="48" x14ac:dyDescent="0.25">
      <c r="A250" s="36" t="s">
        <v>461</v>
      </c>
      <c r="B250" s="37" t="s">
        <v>462</v>
      </c>
      <c r="C250" s="144" t="s">
        <v>463</v>
      </c>
      <c r="E250" s="13"/>
      <c r="G250" s="14"/>
      <c r="I250" s="4"/>
    </row>
    <row r="251" spans="1:9" ht="25.5" x14ac:dyDescent="0.25">
      <c r="A251" s="36" t="s">
        <v>464</v>
      </c>
      <c r="B251" s="37" t="s">
        <v>465</v>
      </c>
      <c r="C251" s="145">
        <v>150000</v>
      </c>
      <c r="E251" s="13"/>
      <c r="G251" s="14"/>
      <c r="I251" s="4"/>
    </row>
    <row r="252" spans="1:9" ht="38.25" x14ac:dyDescent="0.25">
      <c r="A252" s="36" t="s">
        <v>466</v>
      </c>
      <c r="B252" s="37" t="s">
        <v>467</v>
      </c>
      <c r="C252" s="145">
        <v>170000</v>
      </c>
      <c r="E252" s="13"/>
      <c r="G252" s="14"/>
      <c r="I252" s="4"/>
    </row>
    <row r="253" spans="1:9" ht="38.25" customHeight="1" x14ac:dyDescent="0.25">
      <c r="A253" s="36" t="s">
        <v>468</v>
      </c>
      <c r="B253" s="37" t="s">
        <v>469</v>
      </c>
      <c r="C253" s="145">
        <v>190000</v>
      </c>
      <c r="E253" s="13"/>
      <c r="G253" s="14"/>
      <c r="I253" s="4"/>
    </row>
    <row r="254" spans="1:9" ht="48" customHeight="1" x14ac:dyDescent="0.25">
      <c r="A254" s="36" t="s">
        <v>470</v>
      </c>
      <c r="B254" s="37" t="s">
        <v>471</v>
      </c>
      <c r="C254" s="144" t="s">
        <v>472</v>
      </c>
      <c r="E254" s="13"/>
      <c r="G254" s="14"/>
      <c r="I254" s="4"/>
    </row>
    <row r="255" spans="1:9" ht="38.25" x14ac:dyDescent="0.25">
      <c r="A255" s="139" t="s">
        <v>473</v>
      </c>
      <c r="B255" s="142" t="s">
        <v>474</v>
      </c>
      <c r="C255" s="146" t="s">
        <v>475</v>
      </c>
      <c r="E255" s="13"/>
      <c r="G255" s="14"/>
      <c r="I255" s="4"/>
    </row>
    <row r="256" spans="1:9" ht="38.25" x14ac:dyDescent="0.25">
      <c r="A256" s="139" t="s">
        <v>476</v>
      </c>
      <c r="B256" s="142" t="s">
        <v>477</v>
      </c>
      <c r="C256" s="146" t="s">
        <v>478</v>
      </c>
      <c r="E256" s="13"/>
      <c r="G256" s="14"/>
      <c r="I256" s="4"/>
    </row>
    <row r="257" spans="1:9" ht="38.25" x14ac:dyDescent="0.25">
      <c r="A257" s="139" t="s">
        <v>479</v>
      </c>
      <c r="B257" s="142" t="s">
        <v>480</v>
      </c>
      <c r="C257" s="146" t="s">
        <v>481</v>
      </c>
      <c r="E257" s="13"/>
      <c r="G257" s="14"/>
      <c r="I257" s="4"/>
    </row>
    <row r="258" spans="1:9" ht="25.5" x14ac:dyDescent="0.25">
      <c r="A258" s="139" t="s">
        <v>482</v>
      </c>
      <c r="B258" s="142" t="s">
        <v>483</v>
      </c>
      <c r="C258" s="146" t="s">
        <v>484</v>
      </c>
      <c r="E258" s="13"/>
      <c r="G258" s="14"/>
      <c r="I258" s="4"/>
    </row>
    <row r="259" spans="1:9" ht="38.25" x14ac:dyDescent="0.25">
      <c r="A259" s="139" t="s">
        <v>485</v>
      </c>
      <c r="B259" s="142" t="s">
        <v>486</v>
      </c>
      <c r="C259" s="146" t="s">
        <v>487</v>
      </c>
      <c r="E259" s="13"/>
      <c r="G259" s="14"/>
      <c r="I259" s="4"/>
    </row>
    <row r="260" spans="1:9" ht="38.25" x14ac:dyDescent="0.25">
      <c r="A260" s="139" t="s">
        <v>488</v>
      </c>
      <c r="B260" s="142" t="s">
        <v>489</v>
      </c>
      <c r="C260" s="146" t="s">
        <v>490</v>
      </c>
      <c r="E260" s="13"/>
      <c r="G260" s="14"/>
      <c r="I260" s="4"/>
    </row>
    <row r="261" spans="1:9" ht="38.25" x14ac:dyDescent="0.25">
      <c r="A261" s="139" t="s">
        <v>491</v>
      </c>
      <c r="B261" s="142" t="s">
        <v>492</v>
      </c>
      <c r="C261" s="146" t="s">
        <v>475</v>
      </c>
      <c r="E261" s="13"/>
      <c r="G261" s="14"/>
      <c r="I261" s="4"/>
    </row>
    <row r="262" spans="1:9" ht="38.25" x14ac:dyDescent="0.25">
      <c r="A262" s="139" t="s">
        <v>493</v>
      </c>
      <c r="B262" s="142" t="s">
        <v>494</v>
      </c>
      <c r="C262" s="146" t="s">
        <v>478</v>
      </c>
      <c r="E262" s="13"/>
      <c r="G262" s="14"/>
      <c r="I262" s="4"/>
    </row>
    <row r="263" spans="1:9" ht="38.25" x14ac:dyDescent="0.25">
      <c r="A263" s="139" t="s">
        <v>495</v>
      </c>
      <c r="B263" s="142" t="s">
        <v>496</v>
      </c>
      <c r="C263" s="146" t="s">
        <v>478</v>
      </c>
      <c r="E263" s="13"/>
      <c r="G263" s="14"/>
      <c r="I263" s="4"/>
    </row>
    <row r="264" spans="1:9" ht="38.25" x14ac:dyDescent="0.25">
      <c r="A264" s="139" t="s">
        <v>497</v>
      </c>
      <c r="B264" s="142" t="s">
        <v>498</v>
      </c>
      <c r="C264" s="146" t="s">
        <v>481</v>
      </c>
      <c r="E264" s="13"/>
      <c r="G264" s="14"/>
      <c r="I264" s="4"/>
    </row>
    <row r="265" spans="1:9" ht="25.5" x14ac:dyDescent="0.25">
      <c r="A265" s="147" t="s">
        <v>499</v>
      </c>
      <c r="B265" s="142" t="s">
        <v>500</v>
      </c>
      <c r="C265" s="26">
        <v>6000</v>
      </c>
      <c r="E265" s="13"/>
      <c r="G265" s="14"/>
      <c r="I265" s="4"/>
    </row>
    <row r="266" spans="1:9" ht="25.5" x14ac:dyDescent="0.25">
      <c r="A266" s="147" t="s">
        <v>501</v>
      </c>
      <c r="B266" s="142" t="s">
        <v>502</v>
      </c>
      <c r="C266" s="141" t="s">
        <v>503</v>
      </c>
      <c r="E266" s="13"/>
      <c r="G266" s="14"/>
      <c r="I266" s="4"/>
    </row>
    <row r="267" spans="1:9" ht="25.5" x14ac:dyDescent="0.25">
      <c r="A267" s="147" t="s">
        <v>504</v>
      </c>
      <c r="B267" s="142" t="s">
        <v>505</v>
      </c>
      <c r="C267" s="26">
        <v>4000</v>
      </c>
      <c r="E267" s="13"/>
      <c r="G267" s="14"/>
      <c r="I267" s="4"/>
    </row>
    <row r="268" spans="1:9" ht="25.5" x14ac:dyDescent="0.25">
      <c r="A268" s="147" t="s">
        <v>506</v>
      </c>
      <c r="B268" s="142" t="s">
        <v>507</v>
      </c>
      <c r="C268" s="141" t="s">
        <v>508</v>
      </c>
      <c r="E268" s="13"/>
      <c r="G268" s="14"/>
      <c r="I268" s="4"/>
    </row>
    <row r="269" spans="1:9" ht="38.25" x14ac:dyDescent="0.25">
      <c r="A269" s="139" t="s">
        <v>509</v>
      </c>
      <c r="B269" s="140" t="s">
        <v>510</v>
      </c>
      <c r="C269" s="26">
        <v>120000</v>
      </c>
      <c r="E269" s="13"/>
      <c r="G269" s="14"/>
      <c r="I269" s="4"/>
    </row>
    <row r="270" spans="1:9" ht="38.25" x14ac:dyDescent="0.25">
      <c r="A270" s="139" t="s">
        <v>511</v>
      </c>
      <c r="B270" s="140" t="s">
        <v>512</v>
      </c>
      <c r="C270" s="26">
        <v>150000</v>
      </c>
      <c r="E270" s="13"/>
      <c r="G270" s="14"/>
      <c r="I270" s="4"/>
    </row>
    <row r="271" spans="1:9" ht="38.25" x14ac:dyDescent="0.25">
      <c r="A271" s="139" t="s">
        <v>513</v>
      </c>
      <c r="B271" s="140" t="s">
        <v>514</v>
      </c>
      <c r="C271" s="26">
        <v>180000</v>
      </c>
      <c r="E271" s="13"/>
      <c r="G271" s="14"/>
      <c r="I271" s="4"/>
    </row>
    <row r="272" spans="1:9" ht="38.25" x14ac:dyDescent="0.25">
      <c r="A272" s="139" t="s">
        <v>515</v>
      </c>
      <c r="B272" s="140" t="s">
        <v>516</v>
      </c>
      <c r="C272" s="26">
        <v>200000</v>
      </c>
      <c r="E272" s="13"/>
      <c r="G272" s="14"/>
      <c r="I272" s="4"/>
    </row>
    <row r="273" spans="1:9" ht="38.25" x14ac:dyDescent="0.25">
      <c r="A273" s="139" t="s">
        <v>517</v>
      </c>
      <c r="B273" s="140" t="s">
        <v>518</v>
      </c>
      <c r="C273" s="26">
        <v>90000</v>
      </c>
      <c r="E273" s="13"/>
      <c r="G273" s="14"/>
      <c r="I273" s="4"/>
    </row>
    <row r="274" spans="1:9" ht="38.25" x14ac:dyDescent="0.25">
      <c r="A274" s="139" t="s">
        <v>519</v>
      </c>
      <c r="B274" s="140" t="s">
        <v>520</v>
      </c>
      <c r="C274" s="26">
        <v>110000</v>
      </c>
      <c r="E274" s="13"/>
      <c r="G274" s="14"/>
      <c r="I274" s="4"/>
    </row>
    <row r="275" spans="1:9" ht="38.25" x14ac:dyDescent="0.25">
      <c r="A275" s="139" t="s">
        <v>521</v>
      </c>
      <c r="B275" s="140" t="s">
        <v>522</v>
      </c>
      <c r="C275" s="26">
        <v>130000</v>
      </c>
      <c r="E275" s="13"/>
      <c r="G275" s="14"/>
      <c r="I275" s="4"/>
    </row>
    <row r="276" spans="1:9" ht="38.25" x14ac:dyDescent="0.25">
      <c r="A276" s="139" t="s">
        <v>523</v>
      </c>
      <c r="B276" s="140" t="s">
        <v>524</v>
      </c>
      <c r="C276" s="26">
        <v>150000</v>
      </c>
      <c r="E276" s="13"/>
      <c r="G276" s="14"/>
      <c r="I276" s="4"/>
    </row>
    <row r="277" spans="1:9" ht="38.25" x14ac:dyDescent="0.25">
      <c r="A277" s="139" t="s">
        <v>525</v>
      </c>
      <c r="B277" s="142" t="s">
        <v>526</v>
      </c>
      <c r="C277" s="145">
        <v>40000</v>
      </c>
      <c r="E277" s="13"/>
      <c r="G277" s="14"/>
      <c r="I277" s="4"/>
    </row>
    <row r="278" spans="1:9" ht="38.25" x14ac:dyDescent="0.25">
      <c r="A278" s="139" t="s">
        <v>527</v>
      </c>
      <c r="B278" s="142" t="s">
        <v>528</v>
      </c>
      <c r="C278" s="145">
        <v>40000</v>
      </c>
      <c r="E278" s="13"/>
      <c r="G278" s="14"/>
      <c r="I278" s="4"/>
    </row>
    <row r="279" spans="1:9" ht="38.25" x14ac:dyDescent="0.25">
      <c r="A279" s="139" t="s">
        <v>529</v>
      </c>
      <c r="B279" s="142" t="s">
        <v>530</v>
      </c>
      <c r="C279" s="145">
        <v>30000</v>
      </c>
      <c r="E279" s="13"/>
      <c r="G279" s="14"/>
      <c r="I279" s="4"/>
    </row>
    <row r="280" spans="1:9" ht="25.5" x14ac:dyDescent="0.25">
      <c r="A280" s="139" t="s">
        <v>531</v>
      </c>
      <c r="B280" s="142" t="s">
        <v>532</v>
      </c>
      <c r="C280" s="145">
        <v>20000</v>
      </c>
      <c r="E280" s="13"/>
      <c r="G280" s="14"/>
      <c r="I280" s="4"/>
    </row>
    <row r="281" spans="1:9" ht="38.25" x14ac:dyDescent="0.25">
      <c r="A281" s="139" t="s">
        <v>533</v>
      </c>
      <c r="B281" s="142" t="s">
        <v>534</v>
      </c>
      <c r="C281" s="148" t="s">
        <v>535</v>
      </c>
      <c r="E281" s="13"/>
      <c r="G281" s="14"/>
      <c r="I281" s="4"/>
    </row>
    <row r="282" spans="1:9" ht="25.5" x14ac:dyDescent="0.25">
      <c r="A282" s="139" t="s">
        <v>536</v>
      </c>
      <c r="B282" s="142" t="s">
        <v>537</v>
      </c>
      <c r="C282" s="148" t="s">
        <v>538</v>
      </c>
      <c r="E282" s="13"/>
      <c r="G282" s="14"/>
      <c r="I282" s="4"/>
    </row>
    <row r="283" spans="1:9" ht="25.5" x14ac:dyDescent="0.25">
      <c r="A283" s="139" t="s">
        <v>539</v>
      </c>
      <c r="B283" s="142" t="s">
        <v>540</v>
      </c>
      <c r="C283" s="148" t="s">
        <v>541</v>
      </c>
      <c r="E283" s="13"/>
      <c r="G283" s="14"/>
      <c r="I283" s="4"/>
    </row>
    <row r="284" spans="1:9" ht="48" customHeight="1" x14ac:dyDescent="0.25">
      <c r="A284" s="139" t="s">
        <v>542</v>
      </c>
      <c r="B284" s="142" t="s">
        <v>543</v>
      </c>
      <c r="C284" s="149" t="s">
        <v>544</v>
      </c>
      <c r="E284" s="13"/>
      <c r="G284" s="14"/>
      <c r="I284" s="4"/>
    </row>
    <row r="285" spans="1:9" ht="26.25" thickBot="1" x14ac:dyDescent="0.3">
      <c r="A285" s="150" t="s">
        <v>545</v>
      </c>
      <c r="B285" s="151" t="s">
        <v>546</v>
      </c>
      <c r="C285" s="152">
        <v>15000</v>
      </c>
      <c r="E285" s="13"/>
      <c r="G285" s="14"/>
      <c r="I285" s="4"/>
    </row>
    <row r="286" spans="1:9" x14ac:dyDescent="0.25">
      <c r="A286" s="784" t="s">
        <v>547</v>
      </c>
      <c r="B286" s="785"/>
      <c r="C286" s="786"/>
      <c r="E286" s="13"/>
      <c r="G286" s="14"/>
      <c r="I286" s="4"/>
    </row>
    <row r="287" spans="1:9" x14ac:dyDescent="0.25">
      <c r="A287" s="778" t="s">
        <v>548</v>
      </c>
      <c r="B287" s="779"/>
      <c r="C287" s="780"/>
      <c r="E287" s="13"/>
      <c r="G287" s="14"/>
      <c r="I287" s="4"/>
    </row>
    <row r="288" spans="1:9" x14ac:dyDescent="0.25">
      <c r="A288" s="778" t="s">
        <v>549</v>
      </c>
      <c r="B288" s="779"/>
      <c r="C288" s="780"/>
      <c r="E288" s="13"/>
      <c r="G288" s="14"/>
      <c r="I288" s="4"/>
    </row>
    <row r="289" spans="1:9" x14ac:dyDescent="0.25">
      <c r="A289" s="778" t="s">
        <v>550</v>
      </c>
      <c r="B289" s="779"/>
      <c r="C289" s="780"/>
      <c r="E289" s="13"/>
      <c r="G289" s="14"/>
      <c r="I289" s="4"/>
    </row>
    <row r="290" spans="1:9" x14ac:dyDescent="0.25">
      <c r="A290" s="778" t="s">
        <v>551</v>
      </c>
      <c r="B290" s="779"/>
      <c r="C290" s="780"/>
      <c r="E290" s="13"/>
      <c r="G290" s="14"/>
      <c r="I290" s="4"/>
    </row>
    <row r="291" spans="1:9" ht="15.75" thickBot="1" x14ac:dyDescent="0.3">
      <c r="A291" s="781" t="s">
        <v>552</v>
      </c>
      <c r="B291" s="782"/>
      <c r="C291" s="783"/>
      <c r="E291" s="13"/>
      <c r="G291" s="14"/>
      <c r="I291" s="4"/>
    </row>
    <row r="292" spans="1:9" ht="39" customHeight="1" thickBot="1" x14ac:dyDescent="0.3">
      <c r="A292" s="689" t="s">
        <v>553</v>
      </c>
      <c r="B292" s="690"/>
      <c r="C292" s="691"/>
      <c r="E292" s="13"/>
      <c r="G292" s="14"/>
      <c r="I292" s="4"/>
    </row>
    <row r="293" spans="1:9" ht="25.5" x14ac:dyDescent="0.25">
      <c r="A293" s="42" t="s">
        <v>554</v>
      </c>
      <c r="B293" s="153" t="s">
        <v>555</v>
      </c>
      <c r="C293" s="12">
        <v>8000</v>
      </c>
      <c r="E293" s="13"/>
      <c r="G293" s="14"/>
      <c r="I293" s="4"/>
    </row>
    <row r="294" spans="1:9" x14ac:dyDescent="0.25">
      <c r="A294" s="44" t="s">
        <v>556</v>
      </c>
      <c r="B294" s="154" t="s">
        <v>557</v>
      </c>
      <c r="C294" s="16">
        <v>10000</v>
      </c>
      <c r="E294" s="13"/>
      <c r="G294" s="14"/>
      <c r="I294" s="4"/>
    </row>
    <row r="295" spans="1:9" ht="25.5" x14ac:dyDescent="0.25">
      <c r="A295" s="44" t="s">
        <v>558</v>
      </c>
      <c r="B295" s="154" t="s">
        <v>559</v>
      </c>
      <c r="C295" s="16">
        <v>14000</v>
      </c>
      <c r="E295" s="13"/>
      <c r="G295" s="14"/>
      <c r="I295" s="4"/>
    </row>
    <row r="296" spans="1:9" ht="25.5" x14ac:dyDescent="0.25">
      <c r="A296" s="44" t="s">
        <v>560</v>
      </c>
      <c r="B296" s="154" t="s">
        <v>561</v>
      </c>
      <c r="C296" s="16">
        <v>18000</v>
      </c>
      <c r="E296" s="13"/>
      <c r="G296" s="14"/>
      <c r="I296" s="4"/>
    </row>
    <row r="297" spans="1:9" ht="25.5" x14ac:dyDescent="0.25">
      <c r="A297" s="44" t="s">
        <v>562</v>
      </c>
      <c r="B297" s="154" t="s">
        <v>563</v>
      </c>
      <c r="C297" s="155" t="s">
        <v>564</v>
      </c>
      <c r="E297" s="13"/>
      <c r="G297" s="14"/>
      <c r="I297" s="4"/>
    </row>
    <row r="298" spans="1:9" ht="25.5" x14ac:dyDescent="0.25">
      <c r="A298" s="44" t="s">
        <v>565</v>
      </c>
      <c r="B298" s="154" t="s">
        <v>566</v>
      </c>
      <c r="C298" s="16">
        <v>4000</v>
      </c>
      <c r="E298" s="13"/>
      <c r="G298" s="14"/>
      <c r="I298" s="4"/>
    </row>
    <row r="299" spans="1:9" x14ac:dyDescent="0.25">
      <c r="A299" s="44" t="s">
        <v>567</v>
      </c>
      <c r="B299" s="154" t="s">
        <v>568</v>
      </c>
      <c r="C299" s="16">
        <v>4000</v>
      </c>
      <c r="E299" s="13"/>
      <c r="G299" s="14"/>
      <c r="I299" s="4"/>
    </row>
    <row r="300" spans="1:9" ht="27" x14ac:dyDescent="0.25">
      <c r="A300" s="776" t="s">
        <v>569</v>
      </c>
      <c r="B300" s="777"/>
      <c r="C300" s="156" t="s">
        <v>570</v>
      </c>
      <c r="E300" s="13"/>
      <c r="G300" s="14"/>
      <c r="I300" s="4"/>
    </row>
    <row r="301" spans="1:9" ht="27" x14ac:dyDescent="0.25">
      <c r="A301" s="776" t="s">
        <v>571</v>
      </c>
      <c r="B301" s="777"/>
      <c r="C301" s="157" t="s">
        <v>572</v>
      </c>
      <c r="E301" s="13"/>
      <c r="G301" s="14"/>
      <c r="I301" s="4"/>
    </row>
    <row r="302" spans="1:9" ht="29.25" customHeight="1" x14ac:dyDescent="0.25">
      <c r="A302" s="778" t="s">
        <v>573</v>
      </c>
      <c r="B302" s="779"/>
      <c r="C302" s="780"/>
      <c r="E302" s="13"/>
      <c r="G302" s="14"/>
      <c r="I302" s="4"/>
    </row>
    <row r="303" spans="1:9" ht="15.75" thickBot="1" x14ac:dyDescent="0.3">
      <c r="A303" s="781" t="s">
        <v>574</v>
      </c>
      <c r="B303" s="782"/>
      <c r="C303" s="783"/>
      <c r="E303" s="13"/>
      <c r="G303" s="14"/>
      <c r="I303" s="4"/>
    </row>
    <row r="304" spans="1:9" ht="26.25" customHeight="1" thickBot="1" x14ac:dyDescent="0.3">
      <c r="A304" s="689" t="s">
        <v>575</v>
      </c>
      <c r="B304" s="690"/>
      <c r="C304" s="691"/>
      <c r="E304" s="13"/>
      <c r="G304" s="14"/>
      <c r="I304" s="4"/>
    </row>
    <row r="305" spans="1:9" x14ac:dyDescent="0.25">
      <c r="A305" s="158" t="s">
        <v>576</v>
      </c>
      <c r="B305" s="159" t="s">
        <v>577</v>
      </c>
      <c r="C305" s="160">
        <v>1000</v>
      </c>
      <c r="E305" s="13"/>
      <c r="G305" s="14"/>
      <c r="I305" s="4"/>
    </row>
    <row r="306" spans="1:9" ht="25.5" x14ac:dyDescent="0.25">
      <c r="A306" s="161" t="s">
        <v>578</v>
      </c>
      <c r="B306" s="162" t="s">
        <v>579</v>
      </c>
      <c r="C306" s="26" t="s">
        <v>580</v>
      </c>
      <c r="E306" s="13"/>
      <c r="G306" s="14"/>
      <c r="I306" s="4"/>
    </row>
    <row r="307" spans="1:9" ht="25.5" x14ac:dyDescent="0.25">
      <c r="A307" s="161" t="s">
        <v>581</v>
      </c>
      <c r="B307" s="154" t="s">
        <v>582</v>
      </c>
      <c r="C307" s="26">
        <v>4000</v>
      </c>
      <c r="E307" s="13"/>
      <c r="G307" s="14"/>
      <c r="I307" s="4"/>
    </row>
    <row r="308" spans="1:9" ht="25.5" x14ac:dyDescent="0.25">
      <c r="A308" s="161" t="s">
        <v>583</v>
      </c>
      <c r="B308" s="142" t="s">
        <v>584</v>
      </c>
      <c r="C308" s="26">
        <v>5000</v>
      </c>
      <c r="E308" s="13"/>
      <c r="G308" s="14"/>
      <c r="I308" s="4"/>
    </row>
    <row r="309" spans="1:9" ht="25.5" x14ac:dyDescent="0.25">
      <c r="A309" s="161" t="s">
        <v>585</v>
      </c>
      <c r="B309" s="142" t="s">
        <v>586</v>
      </c>
      <c r="C309" s="26">
        <v>3000</v>
      </c>
      <c r="E309" s="13"/>
      <c r="G309" s="14"/>
      <c r="I309" s="4"/>
    </row>
    <row r="310" spans="1:9" ht="15" customHeight="1" x14ac:dyDescent="0.25">
      <c r="A310" s="161" t="s">
        <v>587</v>
      </c>
      <c r="B310" s="154" t="s">
        <v>588</v>
      </c>
      <c r="C310" s="163">
        <v>2500</v>
      </c>
      <c r="E310" s="13"/>
      <c r="G310" s="14"/>
      <c r="I310" s="4"/>
    </row>
    <row r="311" spans="1:9" ht="25.5" customHeight="1" thickBot="1" x14ac:dyDescent="0.3">
      <c r="A311" s="164" t="s">
        <v>589</v>
      </c>
      <c r="B311" s="165" t="s">
        <v>590</v>
      </c>
      <c r="C311" s="166">
        <v>2000</v>
      </c>
      <c r="E311" s="13"/>
      <c r="G311" s="14"/>
      <c r="I311" s="4"/>
    </row>
    <row r="312" spans="1:9" ht="26.25" customHeight="1" thickBot="1" x14ac:dyDescent="0.3">
      <c r="A312" s="689" t="s">
        <v>591</v>
      </c>
      <c r="B312" s="690"/>
      <c r="C312" s="691"/>
      <c r="E312" s="13"/>
      <c r="G312" s="14"/>
      <c r="I312" s="4"/>
    </row>
    <row r="313" spans="1:9" x14ac:dyDescent="0.25">
      <c r="A313" s="87" t="s">
        <v>592</v>
      </c>
      <c r="B313" s="88" t="s">
        <v>591</v>
      </c>
      <c r="C313" s="33">
        <v>2700</v>
      </c>
      <c r="E313" s="13"/>
      <c r="G313" s="14"/>
      <c r="I313" s="4"/>
    </row>
    <row r="314" spans="1:9" x14ac:dyDescent="0.25">
      <c r="A314" s="18" t="s">
        <v>593</v>
      </c>
      <c r="B314" s="19" t="s">
        <v>594</v>
      </c>
      <c r="C314" s="20">
        <v>810</v>
      </c>
      <c r="E314" s="13"/>
      <c r="G314" s="14"/>
      <c r="I314" s="4"/>
    </row>
    <row r="315" spans="1:9" x14ac:dyDescent="0.25">
      <c r="A315" s="18" t="s">
        <v>595</v>
      </c>
      <c r="B315" s="19" t="s">
        <v>596</v>
      </c>
      <c r="C315" s="20">
        <v>1350</v>
      </c>
      <c r="E315" s="13"/>
      <c r="G315" s="14"/>
      <c r="I315" s="4"/>
    </row>
    <row r="316" spans="1:9" x14ac:dyDescent="0.25">
      <c r="A316" s="18" t="s">
        <v>597</v>
      </c>
      <c r="B316" s="19" t="s">
        <v>598</v>
      </c>
      <c r="C316" s="20">
        <v>405</v>
      </c>
      <c r="E316" s="13"/>
      <c r="G316" s="14"/>
      <c r="I316" s="4"/>
    </row>
    <row r="317" spans="1:9" x14ac:dyDescent="0.25">
      <c r="A317" s="18" t="s">
        <v>599</v>
      </c>
      <c r="B317" s="19" t="s">
        <v>600</v>
      </c>
      <c r="C317" s="20">
        <v>1350</v>
      </c>
      <c r="E317" s="13"/>
      <c r="G317" s="14"/>
      <c r="I317" s="4"/>
    </row>
    <row r="318" spans="1:9" x14ac:dyDescent="0.25">
      <c r="A318" s="167" t="s">
        <v>601</v>
      </c>
      <c r="B318" s="85" t="s">
        <v>602</v>
      </c>
      <c r="C318" s="39">
        <v>14000</v>
      </c>
      <c r="E318" s="13"/>
      <c r="G318" s="14"/>
      <c r="I318" s="4"/>
    </row>
    <row r="319" spans="1:9" ht="25.5" x14ac:dyDescent="0.25">
      <c r="A319" s="168" t="s">
        <v>603</v>
      </c>
      <c r="B319" s="19" t="s">
        <v>604</v>
      </c>
      <c r="C319" s="20">
        <v>56800</v>
      </c>
      <c r="E319" s="13"/>
      <c r="G319" s="14"/>
      <c r="I319" s="4"/>
    </row>
    <row r="320" spans="1:9" ht="25.5" x14ac:dyDescent="0.25">
      <c r="A320" s="168" t="s">
        <v>605</v>
      </c>
      <c r="B320" s="19" t="s">
        <v>606</v>
      </c>
      <c r="C320" s="20">
        <v>82300</v>
      </c>
      <c r="E320" s="13"/>
      <c r="G320" s="14"/>
      <c r="I320" s="4"/>
    </row>
    <row r="321" spans="1:9" ht="26.25" thickBot="1" x14ac:dyDescent="0.3">
      <c r="A321" s="169" t="s">
        <v>607</v>
      </c>
      <c r="B321" s="93" t="s">
        <v>608</v>
      </c>
      <c r="C321" s="39">
        <v>99800</v>
      </c>
      <c r="E321" s="13"/>
      <c r="G321" s="14"/>
      <c r="I321" s="4"/>
    </row>
    <row r="322" spans="1:9" ht="26.25" customHeight="1" thickBot="1" x14ac:dyDescent="0.3">
      <c r="A322" s="689" t="s">
        <v>609</v>
      </c>
      <c r="B322" s="690"/>
      <c r="C322" s="691"/>
      <c r="E322" s="13"/>
      <c r="G322" s="14"/>
      <c r="I322" s="4"/>
    </row>
    <row r="323" spans="1:9" ht="25.5" x14ac:dyDescent="0.25">
      <c r="A323" s="170" t="s">
        <v>610</v>
      </c>
      <c r="B323" s="171" t="s">
        <v>611</v>
      </c>
      <c r="C323" s="172">
        <v>4500</v>
      </c>
      <c r="E323" s="13"/>
      <c r="G323" s="14"/>
      <c r="I323" s="4"/>
    </row>
    <row r="324" spans="1:9" ht="26.25" thickBot="1" x14ac:dyDescent="0.3">
      <c r="A324" s="173" t="s">
        <v>612</v>
      </c>
      <c r="B324" s="174" t="s">
        <v>613</v>
      </c>
      <c r="C324" s="175">
        <v>3000</v>
      </c>
      <c r="E324" s="13"/>
      <c r="G324" s="14"/>
      <c r="I324" s="4"/>
    </row>
    <row r="325" spans="1:9" ht="25.5" customHeight="1" x14ac:dyDescent="0.25">
      <c r="A325" s="176" t="s">
        <v>614</v>
      </c>
      <c r="B325" s="63" t="s">
        <v>615</v>
      </c>
      <c r="C325" s="177">
        <v>2500</v>
      </c>
      <c r="E325" s="13"/>
      <c r="G325" s="14"/>
      <c r="I325" s="4"/>
    </row>
    <row r="326" spans="1:9" ht="25.5" customHeight="1" x14ac:dyDescent="0.25">
      <c r="A326" s="178" t="s">
        <v>616</v>
      </c>
      <c r="B326" s="80" t="s">
        <v>617</v>
      </c>
      <c r="C326" s="179">
        <v>1800</v>
      </c>
      <c r="E326" s="13"/>
      <c r="G326" s="14"/>
      <c r="I326" s="4"/>
    </row>
    <row r="327" spans="1:9" ht="25.5" x14ac:dyDescent="0.25">
      <c r="A327" s="147" t="s">
        <v>618</v>
      </c>
      <c r="B327" s="142" t="s">
        <v>619</v>
      </c>
      <c r="C327" s="179">
        <v>3500</v>
      </c>
      <c r="E327" s="13"/>
      <c r="G327" s="14"/>
      <c r="I327" s="4"/>
    </row>
    <row r="328" spans="1:9" ht="25.5" x14ac:dyDescent="0.25">
      <c r="A328" s="180" t="s">
        <v>620</v>
      </c>
      <c r="B328" s="181" t="s">
        <v>621</v>
      </c>
      <c r="C328" s="179">
        <v>2500</v>
      </c>
      <c r="E328" s="13"/>
      <c r="G328" s="14"/>
      <c r="I328" s="4"/>
    </row>
    <row r="329" spans="1:9" ht="25.5" x14ac:dyDescent="0.25">
      <c r="A329" s="147" t="s">
        <v>622</v>
      </c>
      <c r="B329" s="142" t="s">
        <v>623</v>
      </c>
      <c r="C329" s="182">
        <v>5500</v>
      </c>
      <c r="E329" s="13"/>
      <c r="G329" s="14"/>
      <c r="I329" s="4"/>
    </row>
    <row r="330" spans="1:9" ht="26.25" thickBot="1" x14ac:dyDescent="0.3">
      <c r="A330" s="183" t="s">
        <v>624</v>
      </c>
      <c r="B330" s="151" t="s">
        <v>625</v>
      </c>
      <c r="C330" s="184">
        <v>4000</v>
      </c>
      <c r="E330" s="13"/>
      <c r="G330" s="14"/>
      <c r="I330" s="4"/>
    </row>
    <row r="331" spans="1:9" ht="25.5" x14ac:dyDescent="0.25">
      <c r="A331" s="176" t="s">
        <v>626</v>
      </c>
      <c r="B331" s="63" t="s">
        <v>627</v>
      </c>
      <c r="C331" s="177">
        <v>2500</v>
      </c>
      <c r="E331" s="13"/>
      <c r="G331" s="14"/>
      <c r="I331" s="4"/>
    </row>
    <row r="332" spans="1:9" ht="26.25" thickBot="1" x14ac:dyDescent="0.3">
      <c r="A332" s="185" t="s">
        <v>628</v>
      </c>
      <c r="B332" s="122" t="s">
        <v>629</v>
      </c>
      <c r="C332" s="186">
        <v>1800</v>
      </c>
      <c r="E332" s="13"/>
      <c r="G332" s="14"/>
      <c r="I332" s="4"/>
    </row>
    <row r="333" spans="1:9" ht="25.5" x14ac:dyDescent="0.25">
      <c r="A333" s="187" t="s">
        <v>630</v>
      </c>
      <c r="B333" s="188" t="s">
        <v>631</v>
      </c>
      <c r="C333" s="189">
        <v>2500</v>
      </c>
      <c r="E333" s="13"/>
      <c r="G333" s="14"/>
      <c r="I333" s="4"/>
    </row>
    <row r="334" spans="1:9" ht="25.5" x14ac:dyDescent="0.25">
      <c r="A334" s="65" t="s">
        <v>632</v>
      </c>
      <c r="B334" s="25" t="s">
        <v>633</v>
      </c>
      <c r="C334" s="110">
        <v>1800</v>
      </c>
      <c r="E334" s="13"/>
      <c r="G334" s="14"/>
      <c r="I334" s="4"/>
    </row>
    <row r="335" spans="1:9" x14ac:dyDescent="0.25">
      <c r="A335" s="21" t="s">
        <v>634</v>
      </c>
      <c r="B335" s="25" t="s">
        <v>635</v>
      </c>
      <c r="C335" s="110">
        <v>2500</v>
      </c>
      <c r="E335" s="13"/>
      <c r="G335" s="14"/>
      <c r="I335" s="4"/>
    </row>
    <row r="336" spans="1:9" ht="25.5" x14ac:dyDescent="0.25">
      <c r="A336" s="190" t="s">
        <v>636</v>
      </c>
      <c r="B336" s="142" t="s">
        <v>637</v>
      </c>
      <c r="C336" s="191">
        <v>5500</v>
      </c>
      <c r="E336" s="13"/>
      <c r="G336" s="14"/>
      <c r="I336" s="4"/>
    </row>
    <row r="337" spans="1:9" ht="25.5" x14ac:dyDescent="0.25">
      <c r="A337" s="21" t="s">
        <v>638</v>
      </c>
      <c r="B337" s="142" t="s">
        <v>639</v>
      </c>
      <c r="C337" s="191">
        <v>4000</v>
      </c>
      <c r="E337" s="13"/>
      <c r="G337" s="14"/>
      <c r="I337" s="4"/>
    </row>
    <row r="338" spans="1:9" ht="25.5" x14ac:dyDescent="0.25">
      <c r="A338" s="190" t="s">
        <v>640</v>
      </c>
      <c r="B338" s="25" t="s">
        <v>641</v>
      </c>
      <c r="C338" s="110">
        <v>4000</v>
      </c>
      <c r="E338" s="13"/>
      <c r="G338" s="14"/>
      <c r="I338" s="4"/>
    </row>
    <row r="339" spans="1:9" ht="26.25" thickBot="1" x14ac:dyDescent="0.3">
      <c r="A339" s="192" t="s">
        <v>642</v>
      </c>
      <c r="B339" s="193" t="s">
        <v>643</v>
      </c>
      <c r="C339" s="123">
        <v>3000</v>
      </c>
      <c r="E339" s="13"/>
      <c r="G339" s="14"/>
      <c r="I339" s="4"/>
    </row>
    <row r="340" spans="1:9" ht="15" customHeight="1" x14ac:dyDescent="0.25">
      <c r="A340" s="194" t="s">
        <v>644</v>
      </c>
      <c r="B340" s="195" t="s">
        <v>645</v>
      </c>
      <c r="C340" s="196">
        <v>2500</v>
      </c>
      <c r="E340" s="13"/>
      <c r="G340" s="14"/>
      <c r="I340" s="4"/>
    </row>
    <row r="341" spans="1:9" ht="15" customHeight="1" x14ac:dyDescent="0.25">
      <c r="A341" s="178" t="s">
        <v>646</v>
      </c>
      <c r="B341" s="80" t="s">
        <v>647</v>
      </c>
      <c r="C341" s="179">
        <v>1800</v>
      </c>
      <c r="E341" s="13"/>
      <c r="G341" s="14"/>
      <c r="I341" s="4"/>
    </row>
    <row r="342" spans="1:9" ht="25.5" x14ac:dyDescent="0.25">
      <c r="A342" s="178" t="s">
        <v>648</v>
      </c>
      <c r="B342" s="80" t="s">
        <v>649</v>
      </c>
      <c r="C342" s="179">
        <v>3500</v>
      </c>
      <c r="E342" s="13"/>
      <c r="G342" s="14"/>
      <c r="I342" s="4"/>
    </row>
    <row r="343" spans="1:9" ht="26.25" thickBot="1" x14ac:dyDescent="0.3">
      <c r="A343" s="197" t="s">
        <v>650</v>
      </c>
      <c r="B343" s="198" t="s">
        <v>651</v>
      </c>
      <c r="C343" s="199">
        <v>2500</v>
      </c>
      <c r="E343" s="13"/>
      <c r="G343" s="14"/>
      <c r="I343" s="4"/>
    </row>
    <row r="344" spans="1:9" x14ac:dyDescent="0.25">
      <c r="A344" s="200" t="s">
        <v>652</v>
      </c>
      <c r="B344" s="201" t="s">
        <v>653</v>
      </c>
      <c r="C344" s="177">
        <v>2500</v>
      </c>
      <c r="E344" s="13"/>
      <c r="G344" s="14"/>
      <c r="I344" s="4"/>
    </row>
    <row r="345" spans="1:9" x14ac:dyDescent="0.25">
      <c r="A345" s="22" t="s">
        <v>654</v>
      </c>
      <c r="B345" s="11" t="s">
        <v>655</v>
      </c>
      <c r="C345" s="179">
        <v>1800</v>
      </c>
      <c r="E345" s="13"/>
      <c r="G345" s="14"/>
      <c r="I345" s="4"/>
    </row>
    <row r="346" spans="1:9" ht="15" customHeight="1" x14ac:dyDescent="0.25">
      <c r="A346" s="21" t="s">
        <v>656</v>
      </c>
      <c r="B346" s="142" t="s">
        <v>657</v>
      </c>
      <c r="C346" s="179">
        <v>3500</v>
      </c>
      <c r="E346" s="13"/>
      <c r="G346" s="14"/>
      <c r="I346" s="4"/>
    </row>
    <row r="347" spans="1:9" ht="15" customHeight="1" x14ac:dyDescent="0.25">
      <c r="A347" s="21" t="s">
        <v>658</v>
      </c>
      <c r="B347" s="142" t="s">
        <v>659</v>
      </c>
      <c r="C347" s="179">
        <v>2500</v>
      </c>
      <c r="E347" s="13"/>
      <c r="G347" s="14"/>
      <c r="I347" s="4"/>
    </row>
    <row r="348" spans="1:9" ht="25.5" x14ac:dyDescent="0.25">
      <c r="A348" s="21" t="s">
        <v>660</v>
      </c>
      <c r="B348" s="142" t="s">
        <v>661</v>
      </c>
      <c r="C348" s="202">
        <v>6000</v>
      </c>
      <c r="E348" s="13"/>
      <c r="G348" s="14"/>
      <c r="I348" s="4"/>
    </row>
    <row r="349" spans="1:9" ht="26.25" thickBot="1" x14ac:dyDescent="0.3">
      <c r="A349" s="203" t="s">
        <v>662</v>
      </c>
      <c r="B349" s="151" t="s">
        <v>663</v>
      </c>
      <c r="C349" s="204">
        <v>4500</v>
      </c>
      <c r="E349" s="13"/>
      <c r="G349" s="14"/>
      <c r="I349" s="4"/>
    </row>
    <row r="350" spans="1:9" ht="25.5" x14ac:dyDescent="0.25">
      <c r="A350" s="42" t="s">
        <v>664</v>
      </c>
      <c r="B350" s="195" t="s">
        <v>665</v>
      </c>
      <c r="C350" s="196">
        <v>2500</v>
      </c>
      <c r="E350" s="13"/>
      <c r="G350" s="14"/>
      <c r="I350" s="4"/>
    </row>
    <row r="351" spans="1:9" ht="26.25" thickBot="1" x14ac:dyDescent="0.3">
      <c r="A351" s="205" t="s">
        <v>666</v>
      </c>
      <c r="B351" s="122" t="s">
        <v>667</v>
      </c>
      <c r="C351" s="186">
        <v>1800</v>
      </c>
      <c r="E351" s="13"/>
      <c r="G351" s="14"/>
      <c r="I351" s="4"/>
    </row>
    <row r="352" spans="1:9" ht="25.5" x14ac:dyDescent="0.25">
      <c r="A352" s="176" t="s">
        <v>668</v>
      </c>
      <c r="B352" s="63" t="s">
        <v>669</v>
      </c>
      <c r="C352" s="177">
        <v>3500</v>
      </c>
      <c r="E352" s="13"/>
      <c r="G352" s="14"/>
      <c r="I352" s="4"/>
    </row>
    <row r="353" spans="1:9" ht="26.25" thickBot="1" x14ac:dyDescent="0.3">
      <c r="A353" s="185" t="s">
        <v>670</v>
      </c>
      <c r="B353" s="122" t="s">
        <v>671</v>
      </c>
      <c r="C353" s="186">
        <v>2500</v>
      </c>
      <c r="E353" s="13"/>
      <c r="G353" s="14"/>
      <c r="I353" s="4"/>
    </row>
    <row r="354" spans="1:9" x14ac:dyDescent="0.25">
      <c r="A354" s="200" t="s">
        <v>672</v>
      </c>
      <c r="B354" s="201" t="s">
        <v>673</v>
      </c>
      <c r="C354" s="177">
        <v>2500</v>
      </c>
      <c r="E354" s="13"/>
      <c r="G354" s="14"/>
      <c r="I354" s="4"/>
    </row>
    <row r="355" spans="1:9" x14ac:dyDescent="0.25">
      <c r="A355" s="22" t="s">
        <v>674</v>
      </c>
      <c r="B355" s="11" t="s">
        <v>675</v>
      </c>
      <c r="C355" s="179">
        <v>1800</v>
      </c>
      <c r="E355" s="13"/>
      <c r="G355" s="14"/>
      <c r="I355" s="4"/>
    </row>
    <row r="356" spans="1:9" ht="25.5" x14ac:dyDescent="0.25">
      <c r="A356" s="178" t="s">
        <v>676</v>
      </c>
      <c r="B356" s="78" t="s">
        <v>677</v>
      </c>
      <c r="C356" s="179">
        <v>5500</v>
      </c>
      <c r="E356" s="13"/>
      <c r="G356" s="14"/>
      <c r="I356" s="4"/>
    </row>
    <row r="357" spans="1:9" ht="25.5" x14ac:dyDescent="0.25">
      <c r="A357" s="77" t="s">
        <v>678</v>
      </c>
      <c r="B357" s="78" t="s">
        <v>679</v>
      </c>
      <c r="C357" s="179">
        <v>4000</v>
      </c>
      <c r="E357" s="13"/>
      <c r="G357" s="14"/>
      <c r="I357" s="4"/>
    </row>
    <row r="358" spans="1:9" ht="25.5" x14ac:dyDescent="0.25">
      <c r="A358" s="21" t="s">
        <v>680</v>
      </c>
      <c r="B358" s="25" t="s">
        <v>681</v>
      </c>
      <c r="C358" s="206">
        <v>6500</v>
      </c>
      <c r="E358" s="13"/>
      <c r="G358" s="14"/>
      <c r="I358" s="4"/>
    </row>
    <row r="359" spans="1:9" ht="25.5" x14ac:dyDescent="0.25">
      <c r="A359" s="21" t="s">
        <v>682</v>
      </c>
      <c r="B359" s="25" t="s">
        <v>683</v>
      </c>
      <c r="C359" s="207">
        <v>5500</v>
      </c>
      <c r="E359" s="13"/>
      <c r="G359" s="14"/>
      <c r="I359" s="4"/>
    </row>
    <row r="360" spans="1:9" ht="25.5" x14ac:dyDescent="0.25">
      <c r="A360" s="21" t="s">
        <v>684</v>
      </c>
      <c r="B360" s="11" t="s">
        <v>685</v>
      </c>
      <c r="C360" s="202">
        <v>4000</v>
      </c>
      <c r="E360" s="13"/>
      <c r="G360" s="14"/>
      <c r="I360" s="4"/>
    </row>
    <row r="361" spans="1:9" ht="26.25" thickBot="1" x14ac:dyDescent="0.3">
      <c r="A361" s="203" t="s">
        <v>686</v>
      </c>
      <c r="B361" s="122" t="s">
        <v>687</v>
      </c>
      <c r="C361" s="123">
        <v>3000</v>
      </c>
      <c r="E361" s="13"/>
      <c r="G361" s="14"/>
      <c r="I361" s="4"/>
    </row>
    <row r="362" spans="1:9" ht="25.5" customHeight="1" x14ac:dyDescent="0.25">
      <c r="A362" s="208" t="s">
        <v>688</v>
      </c>
      <c r="B362" s="209" t="s">
        <v>689</v>
      </c>
      <c r="C362" s="210">
        <v>2500</v>
      </c>
      <c r="E362" s="13"/>
      <c r="G362" s="14"/>
      <c r="I362" s="4"/>
    </row>
    <row r="363" spans="1:9" ht="26.25" customHeight="1" thickBot="1" x14ac:dyDescent="0.3">
      <c r="A363" s="211" t="s">
        <v>690</v>
      </c>
      <c r="B363" s="212" t="s">
        <v>691</v>
      </c>
      <c r="C363" s="204">
        <v>1800</v>
      </c>
      <c r="E363" s="13"/>
      <c r="G363" s="14"/>
      <c r="I363" s="4"/>
    </row>
    <row r="364" spans="1:9" ht="15" customHeight="1" x14ac:dyDescent="0.25">
      <c r="A364" s="47" t="s">
        <v>692</v>
      </c>
      <c r="B364" s="213" t="s">
        <v>693</v>
      </c>
      <c r="C364" s="210">
        <v>3000</v>
      </c>
      <c r="E364" s="13"/>
      <c r="G364" s="14"/>
      <c r="I364" s="4"/>
    </row>
    <row r="365" spans="1:9" ht="15.75" customHeight="1" thickBot="1" x14ac:dyDescent="0.3">
      <c r="A365" s="214" t="s">
        <v>694</v>
      </c>
      <c r="B365" s="215" t="s">
        <v>695</v>
      </c>
      <c r="C365" s="204">
        <v>2500</v>
      </c>
      <c r="E365" s="13"/>
      <c r="G365" s="14"/>
      <c r="I365" s="4"/>
    </row>
    <row r="366" spans="1:9" ht="25.5" x14ac:dyDescent="0.25">
      <c r="A366" s="176" t="s">
        <v>696</v>
      </c>
      <c r="B366" s="201" t="s">
        <v>697</v>
      </c>
      <c r="C366" s="210">
        <v>2500</v>
      </c>
      <c r="E366" s="13"/>
      <c r="G366" s="14"/>
      <c r="I366" s="4"/>
    </row>
    <row r="367" spans="1:9" ht="26.25" thickBot="1" x14ac:dyDescent="0.3">
      <c r="A367" s="185" t="s">
        <v>698</v>
      </c>
      <c r="B367" s="216" t="s">
        <v>699</v>
      </c>
      <c r="C367" s="204">
        <v>1800</v>
      </c>
      <c r="E367" s="13"/>
      <c r="G367" s="14"/>
      <c r="I367" s="4"/>
    </row>
    <row r="368" spans="1:9" ht="25.5" x14ac:dyDescent="0.25">
      <c r="A368" s="176" t="s">
        <v>700</v>
      </c>
      <c r="B368" s="63" t="s">
        <v>701</v>
      </c>
      <c r="C368" s="210">
        <v>2500</v>
      </c>
      <c r="E368" s="13"/>
      <c r="G368" s="14"/>
      <c r="I368" s="4"/>
    </row>
    <row r="369" spans="1:9" ht="26.25" thickBot="1" x14ac:dyDescent="0.3">
      <c r="A369" s="185" t="s">
        <v>702</v>
      </c>
      <c r="B369" s="122" t="s">
        <v>703</v>
      </c>
      <c r="C369" s="204">
        <v>1800</v>
      </c>
      <c r="E369" s="13"/>
      <c r="G369" s="14"/>
      <c r="I369" s="4"/>
    </row>
    <row r="370" spans="1:9" ht="25.5" x14ac:dyDescent="0.25">
      <c r="A370" s="176" t="s">
        <v>704</v>
      </c>
      <c r="B370" s="137" t="s">
        <v>705</v>
      </c>
      <c r="C370" s="210">
        <v>3500</v>
      </c>
      <c r="E370" s="13"/>
      <c r="G370" s="14"/>
      <c r="I370" s="4"/>
    </row>
    <row r="371" spans="1:9" ht="25.5" x14ac:dyDescent="0.25">
      <c r="A371" s="178" t="s">
        <v>706</v>
      </c>
      <c r="B371" s="142" t="s">
        <v>707</v>
      </c>
      <c r="C371" s="202">
        <v>2500</v>
      </c>
      <c r="E371" s="13"/>
      <c r="G371" s="14"/>
      <c r="I371" s="4"/>
    </row>
    <row r="372" spans="1:9" ht="25.5" x14ac:dyDescent="0.25">
      <c r="A372" s="178" t="s">
        <v>708</v>
      </c>
      <c r="B372" s="142" t="s">
        <v>709</v>
      </c>
      <c r="C372" s="202">
        <v>4500</v>
      </c>
      <c r="E372" s="13"/>
      <c r="G372" s="14"/>
      <c r="I372" s="4"/>
    </row>
    <row r="373" spans="1:9" ht="25.5" x14ac:dyDescent="0.25">
      <c r="A373" s="178" t="s">
        <v>710</v>
      </c>
      <c r="B373" s="142" t="s">
        <v>711</v>
      </c>
      <c r="C373" s="202">
        <v>3500</v>
      </c>
      <c r="E373" s="13"/>
      <c r="G373" s="14"/>
      <c r="I373" s="4"/>
    </row>
    <row r="374" spans="1:9" ht="25.5" x14ac:dyDescent="0.25">
      <c r="A374" s="178" t="s">
        <v>712</v>
      </c>
      <c r="B374" s="80" t="s">
        <v>713</v>
      </c>
      <c r="C374" s="202">
        <v>2500</v>
      </c>
      <c r="E374" s="13"/>
      <c r="G374" s="14"/>
      <c r="I374" s="4"/>
    </row>
    <row r="375" spans="1:9" ht="25.5" x14ac:dyDescent="0.25">
      <c r="A375" s="178" t="s">
        <v>714</v>
      </c>
      <c r="B375" s="80" t="s">
        <v>715</v>
      </c>
      <c r="C375" s="202">
        <v>3000</v>
      </c>
      <c r="E375" s="13"/>
      <c r="G375" s="14"/>
      <c r="I375" s="4"/>
    </row>
    <row r="376" spans="1:9" ht="25.5" x14ac:dyDescent="0.25">
      <c r="A376" s="178" t="s">
        <v>716</v>
      </c>
      <c r="B376" s="80" t="s">
        <v>717</v>
      </c>
      <c r="C376" s="202">
        <v>2500</v>
      </c>
      <c r="E376" s="13"/>
      <c r="G376" s="14"/>
      <c r="I376" s="4"/>
    </row>
    <row r="377" spans="1:9" ht="25.5" x14ac:dyDescent="0.25">
      <c r="A377" s="147" t="s">
        <v>718</v>
      </c>
      <c r="B377" s="25" t="s">
        <v>719</v>
      </c>
      <c r="C377" s="202">
        <v>5500</v>
      </c>
      <c r="E377" s="13"/>
      <c r="G377" s="14"/>
      <c r="I377" s="4"/>
    </row>
    <row r="378" spans="1:9" ht="26.25" thickBot="1" x14ac:dyDescent="0.3">
      <c r="A378" s="183" t="s">
        <v>720</v>
      </c>
      <c r="B378" s="193" t="s">
        <v>721</v>
      </c>
      <c r="C378" s="204">
        <v>4500</v>
      </c>
      <c r="E378" s="13"/>
      <c r="G378" s="14"/>
      <c r="I378" s="4"/>
    </row>
    <row r="379" spans="1:9" x14ac:dyDescent="0.25">
      <c r="A379" s="176" t="s">
        <v>722</v>
      </c>
      <c r="B379" s="63" t="s">
        <v>723</v>
      </c>
      <c r="C379" s="177">
        <v>2500</v>
      </c>
      <c r="E379" s="13"/>
      <c r="G379" s="14"/>
      <c r="I379" s="4"/>
    </row>
    <row r="380" spans="1:9" x14ac:dyDescent="0.25">
      <c r="A380" s="178" t="s">
        <v>724</v>
      </c>
      <c r="B380" s="80" t="s">
        <v>725</v>
      </c>
      <c r="C380" s="179">
        <v>1800</v>
      </c>
      <c r="E380" s="13"/>
      <c r="G380" s="14"/>
      <c r="I380" s="4"/>
    </row>
    <row r="381" spans="1:9" ht="15" customHeight="1" x14ac:dyDescent="0.25">
      <c r="A381" s="147" t="s">
        <v>726</v>
      </c>
      <c r="B381" s="142" t="s">
        <v>727</v>
      </c>
      <c r="C381" s="179">
        <v>3500</v>
      </c>
      <c r="E381" s="13"/>
      <c r="G381" s="14"/>
      <c r="I381" s="4"/>
    </row>
    <row r="382" spans="1:9" ht="15" customHeight="1" x14ac:dyDescent="0.25">
      <c r="A382" s="147" t="s">
        <v>728</v>
      </c>
      <c r="B382" s="142" t="s">
        <v>729</v>
      </c>
      <c r="C382" s="179">
        <v>2500</v>
      </c>
      <c r="E382" s="13"/>
      <c r="G382" s="14"/>
      <c r="I382" s="4"/>
    </row>
    <row r="383" spans="1:9" ht="25.5" x14ac:dyDescent="0.25">
      <c r="A383" s="147" t="s">
        <v>730</v>
      </c>
      <c r="B383" s="142" t="s">
        <v>731</v>
      </c>
      <c r="C383" s="202">
        <v>5500</v>
      </c>
      <c r="E383" s="13"/>
      <c r="G383" s="14"/>
      <c r="I383" s="4"/>
    </row>
    <row r="384" spans="1:9" ht="26.25" thickBot="1" x14ac:dyDescent="0.3">
      <c r="A384" s="183" t="s">
        <v>732</v>
      </c>
      <c r="B384" s="151" t="s">
        <v>733</v>
      </c>
      <c r="C384" s="204">
        <v>4500</v>
      </c>
      <c r="E384" s="13"/>
      <c r="G384" s="14"/>
      <c r="I384" s="4"/>
    </row>
    <row r="385" spans="1:9" ht="25.5" x14ac:dyDescent="0.25">
      <c r="A385" s="71" t="s">
        <v>734</v>
      </c>
      <c r="B385" s="217" t="s">
        <v>735</v>
      </c>
      <c r="C385" s="107">
        <v>6000</v>
      </c>
      <c r="E385" s="13"/>
      <c r="G385" s="14"/>
      <c r="I385" s="4"/>
    </row>
    <row r="386" spans="1:9" ht="38.25" x14ac:dyDescent="0.25">
      <c r="A386" s="77" t="s">
        <v>736</v>
      </c>
      <c r="B386" s="78" t="s">
        <v>737</v>
      </c>
      <c r="C386" s="110">
        <v>7000</v>
      </c>
      <c r="E386" s="13"/>
      <c r="G386" s="14"/>
      <c r="I386" s="4"/>
    </row>
    <row r="387" spans="1:9" ht="51" x14ac:dyDescent="0.25">
      <c r="A387" s="71" t="s">
        <v>738</v>
      </c>
      <c r="B387" s="217" t="s">
        <v>739</v>
      </c>
      <c r="C387" s="110">
        <v>5000</v>
      </c>
      <c r="E387" s="13"/>
      <c r="G387" s="14"/>
      <c r="I387" s="4"/>
    </row>
    <row r="388" spans="1:9" ht="51" customHeight="1" x14ac:dyDescent="0.25">
      <c r="A388" s="77" t="s">
        <v>740</v>
      </c>
      <c r="B388" s="78" t="s">
        <v>741</v>
      </c>
      <c r="C388" s="110">
        <v>9000</v>
      </c>
      <c r="E388" s="13"/>
      <c r="G388" s="14"/>
      <c r="I388" s="4"/>
    </row>
    <row r="389" spans="1:9" ht="30" customHeight="1" x14ac:dyDescent="0.25">
      <c r="A389" s="77" t="s">
        <v>742</v>
      </c>
      <c r="B389" s="78" t="s">
        <v>743</v>
      </c>
      <c r="C389" s="202">
        <v>5500</v>
      </c>
      <c r="E389" s="13"/>
      <c r="G389" s="14"/>
      <c r="I389" s="4"/>
    </row>
    <row r="390" spans="1:9" ht="26.25" thickBot="1" x14ac:dyDescent="0.3">
      <c r="A390" s="81" t="s">
        <v>744</v>
      </c>
      <c r="B390" s="82" t="s">
        <v>745</v>
      </c>
      <c r="C390" s="202">
        <v>4500</v>
      </c>
      <c r="E390" s="13"/>
      <c r="G390" s="14"/>
      <c r="I390" s="4"/>
    </row>
    <row r="391" spans="1:9" x14ac:dyDescent="0.25">
      <c r="A391" s="62" t="s">
        <v>746</v>
      </c>
      <c r="B391" s="63" t="s">
        <v>747</v>
      </c>
      <c r="C391" s="177">
        <v>4000</v>
      </c>
      <c r="E391" s="13"/>
      <c r="G391" s="14"/>
      <c r="I391" s="4"/>
    </row>
    <row r="392" spans="1:9" x14ac:dyDescent="0.25">
      <c r="A392" s="44" t="s">
        <v>748</v>
      </c>
      <c r="B392" s="80" t="s">
        <v>749</v>
      </c>
      <c r="C392" s="179">
        <v>3000</v>
      </c>
      <c r="E392" s="13"/>
      <c r="G392" s="14"/>
      <c r="I392" s="4"/>
    </row>
    <row r="393" spans="1:9" x14ac:dyDescent="0.25">
      <c r="A393" s="44" t="s">
        <v>750</v>
      </c>
      <c r="B393" s="80" t="s">
        <v>751</v>
      </c>
      <c r="C393" s="179">
        <v>6000</v>
      </c>
      <c r="E393" s="13"/>
      <c r="G393" s="14"/>
      <c r="I393" s="4"/>
    </row>
    <row r="394" spans="1:9" x14ac:dyDescent="0.25">
      <c r="A394" s="139" t="s">
        <v>752</v>
      </c>
      <c r="B394" s="80" t="s">
        <v>753</v>
      </c>
      <c r="C394" s="110">
        <v>5000</v>
      </c>
      <c r="E394" s="13"/>
      <c r="G394" s="14"/>
      <c r="I394" s="4"/>
    </row>
    <row r="395" spans="1:9" x14ac:dyDescent="0.25">
      <c r="A395" s="139" t="s">
        <v>754</v>
      </c>
      <c r="B395" s="80" t="s">
        <v>755</v>
      </c>
      <c r="C395" s="110">
        <v>4000</v>
      </c>
      <c r="E395" s="13"/>
      <c r="G395" s="14"/>
      <c r="I395" s="4"/>
    </row>
    <row r="396" spans="1:9" x14ac:dyDescent="0.25">
      <c r="A396" s="139" t="s">
        <v>756</v>
      </c>
      <c r="B396" s="80" t="s">
        <v>757</v>
      </c>
      <c r="C396" s="110">
        <v>3000</v>
      </c>
      <c r="E396" s="13"/>
      <c r="G396" s="14"/>
      <c r="I396" s="4"/>
    </row>
    <row r="397" spans="1:9" x14ac:dyDescent="0.25">
      <c r="A397" s="139" t="s">
        <v>758</v>
      </c>
      <c r="B397" s="80" t="s">
        <v>759</v>
      </c>
      <c r="C397" s="218">
        <v>8500</v>
      </c>
      <c r="E397" s="13"/>
      <c r="G397" s="14"/>
      <c r="I397" s="4"/>
    </row>
    <row r="398" spans="1:9" ht="25.5" customHeight="1" x14ac:dyDescent="0.25">
      <c r="A398" s="139" t="s">
        <v>760</v>
      </c>
      <c r="B398" s="80" t="s">
        <v>761</v>
      </c>
      <c r="C398" s="202">
        <v>6000</v>
      </c>
      <c r="E398" s="13"/>
      <c r="G398" s="14"/>
      <c r="I398" s="4"/>
    </row>
    <row r="399" spans="1:9" ht="25.5" x14ac:dyDescent="0.25">
      <c r="A399" s="139" t="s">
        <v>762</v>
      </c>
      <c r="B399" s="80" t="s">
        <v>763</v>
      </c>
      <c r="C399" s="110">
        <v>4000</v>
      </c>
      <c r="E399" s="13"/>
      <c r="G399" s="14"/>
      <c r="I399" s="4"/>
    </row>
    <row r="400" spans="1:9" ht="25.5" x14ac:dyDescent="0.25">
      <c r="A400" s="139" t="s">
        <v>764</v>
      </c>
      <c r="B400" s="80" t="s">
        <v>765</v>
      </c>
      <c r="C400" s="110">
        <v>3000</v>
      </c>
      <c r="E400" s="13"/>
      <c r="G400" s="14"/>
      <c r="I400" s="4"/>
    </row>
    <row r="401" spans="1:9" x14ac:dyDescent="0.25">
      <c r="A401" s="178" t="s">
        <v>766</v>
      </c>
      <c r="B401" s="80" t="s">
        <v>767</v>
      </c>
      <c r="C401" s="219">
        <v>4000</v>
      </c>
      <c r="E401" s="13"/>
      <c r="G401" s="14"/>
      <c r="I401" s="4"/>
    </row>
    <row r="402" spans="1:9" ht="25.5" x14ac:dyDescent="0.25">
      <c r="A402" s="178" t="s">
        <v>768</v>
      </c>
      <c r="B402" s="80" t="s">
        <v>769</v>
      </c>
      <c r="C402" s="219">
        <v>3000</v>
      </c>
      <c r="E402" s="13"/>
      <c r="G402" s="14"/>
      <c r="I402" s="4"/>
    </row>
    <row r="403" spans="1:9" ht="39" thickBot="1" x14ac:dyDescent="0.3">
      <c r="A403" s="185" t="s">
        <v>770</v>
      </c>
      <c r="B403" s="122" t="s">
        <v>771</v>
      </c>
      <c r="C403" s="220">
        <v>6000</v>
      </c>
      <c r="E403" s="13"/>
      <c r="G403" s="14"/>
      <c r="I403" s="4"/>
    </row>
    <row r="404" spans="1:9" x14ac:dyDescent="0.25">
      <c r="A404" s="176" t="s">
        <v>772</v>
      </c>
      <c r="B404" s="63" t="s">
        <v>773</v>
      </c>
      <c r="C404" s="210">
        <v>2500</v>
      </c>
      <c r="E404" s="13"/>
      <c r="G404" s="14"/>
      <c r="I404" s="4"/>
    </row>
    <row r="405" spans="1:9" x14ac:dyDescent="0.25">
      <c r="A405" s="178" t="s">
        <v>774</v>
      </c>
      <c r="B405" s="80" t="s">
        <v>775</v>
      </c>
      <c r="C405" s="202">
        <v>1800</v>
      </c>
      <c r="E405" s="13"/>
      <c r="G405" s="14"/>
      <c r="I405" s="4"/>
    </row>
    <row r="406" spans="1:9" ht="25.5" customHeight="1" x14ac:dyDescent="0.25">
      <c r="A406" s="147" t="s">
        <v>776</v>
      </c>
      <c r="B406" s="142" t="s">
        <v>777</v>
      </c>
      <c r="C406" s="202">
        <v>3500</v>
      </c>
      <c r="E406" s="13"/>
      <c r="G406" s="14"/>
      <c r="I406" s="4"/>
    </row>
    <row r="407" spans="1:9" ht="15" customHeight="1" x14ac:dyDescent="0.25">
      <c r="A407" s="147" t="s">
        <v>778</v>
      </c>
      <c r="B407" s="142" t="s">
        <v>779</v>
      </c>
      <c r="C407" s="202">
        <v>2500</v>
      </c>
      <c r="E407" s="13"/>
      <c r="G407" s="14"/>
      <c r="I407" s="4"/>
    </row>
    <row r="408" spans="1:9" ht="25.5" x14ac:dyDescent="0.25">
      <c r="A408" s="21" t="s">
        <v>780</v>
      </c>
      <c r="B408" s="25" t="s">
        <v>781</v>
      </c>
      <c r="C408" s="202">
        <v>7000</v>
      </c>
      <c r="E408" s="13"/>
      <c r="G408" s="14"/>
      <c r="I408" s="4"/>
    </row>
    <row r="409" spans="1:9" ht="25.5" x14ac:dyDescent="0.25">
      <c r="A409" s="197" t="s">
        <v>782</v>
      </c>
      <c r="B409" s="198" t="s">
        <v>783</v>
      </c>
      <c r="C409" s="202">
        <v>5000</v>
      </c>
      <c r="E409" s="13"/>
      <c r="G409" s="14"/>
      <c r="I409" s="4"/>
    </row>
    <row r="410" spans="1:9" ht="25.5" x14ac:dyDescent="0.25">
      <c r="A410" s="21" t="s">
        <v>784</v>
      </c>
      <c r="B410" s="25" t="s">
        <v>785</v>
      </c>
      <c r="C410" s="202">
        <v>5500</v>
      </c>
      <c r="E410" s="13"/>
      <c r="G410" s="14"/>
      <c r="I410" s="4"/>
    </row>
    <row r="411" spans="1:9" ht="26.25" thickBot="1" x14ac:dyDescent="0.3">
      <c r="A411" s="185" t="s">
        <v>786</v>
      </c>
      <c r="B411" s="122" t="s">
        <v>787</v>
      </c>
      <c r="C411" s="123">
        <v>4500</v>
      </c>
      <c r="E411" s="13"/>
      <c r="G411" s="14"/>
      <c r="I411" s="4"/>
    </row>
    <row r="412" spans="1:9" x14ac:dyDescent="0.25">
      <c r="A412" s="176" t="s">
        <v>788</v>
      </c>
      <c r="B412" s="63" t="s">
        <v>789</v>
      </c>
      <c r="C412" s="210">
        <v>3000</v>
      </c>
      <c r="E412" s="13"/>
      <c r="G412" s="14"/>
      <c r="I412" s="4"/>
    </row>
    <row r="413" spans="1:9" x14ac:dyDescent="0.25">
      <c r="A413" s="178" t="s">
        <v>790</v>
      </c>
      <c r="B413" s="80" t="s">
        <v>791</v>
      </c>
      <c r="C413" s="202">
        <v>2500</v>
      </c>
      <c r="E413" s="13"/>
      <c r="G413" s="14"/>
      <c r="I413" s="4"/>
    </row>
    <row r="414" spans="1:9" ht="25.5" x14ac:dyDescent="0.25">
      <c r="A414" s="178" t="s">
        <v>792</v>
      </c>
      <c r="B414" s="80" t="s">
        <v>793</v>
      </c>
      <c r="C414" s="202">
        <v>3500</v>
      </c>
      <c r="E414" s="13"/>
      <c r="G414" s="14"/>
      <c r="I414" s="4"/>
    </row>
    <row r="415" spans="1:9" ht="26.25" thickBot="1" x14ac:dyDescent="0.3">
      <c r="A415" s="197" t="s">
        <v>794</v>
      </c>
      <c r="B415" s="198" t="s">
        <v>795</v>
      </c>
      <c r="C415" s="221">
        <v>2500</v>
      </c>
      <c r="E415" s="13"/>
      <c r="G415" s="14"/>
      <c r="I415" s="4"/>
    </row>
    <row r="416" spans="1:9" x14ac:dyDescent="0.25">
      <c r="A416" s="200" t="s">
        <v>796</v>
      </c>
      <c r="B416" s="201" t="s">
        <v>797</v>
      </c>
      <c r="C416" s="177">
        <v>2500</v>
      </c>
      <c r="E416" s="13"/>
      <c r="G416" s="14"/>
      <c r="I416" s="4"/>
    </row>
    <row r="417" spans="1:9" x14ac:dyDescent="0.25">
      <c r="A417" s="22" t="s">
        <v>798</v>
      </c>
      <c r="B417" s="11" t="s">
        <v>799</v>
      </c>
      <c r="C417" s="179">
        <v>1800</v>
      </c>
      <c r="E417" s="13"/>
      <c r="G417" s="14"/>
      <c r="I417" s="4"/>
    </row>
    <row r="418" spans="1:9" x14ac:dyDescent="0.25">
      <c r="A418" s="21" t="s">
        <v>800</v>
      </c>
      <c r="B418" s="142" t="s">
        <v>801</v>
      </c>
      <c r="C418" s="179">
        <v>3500</v>
      </c>
      <c r="E418" s="13"/>
      <c r="G418" s="14"/>
      <c r="I418" s="4"/>
    </row>
    <row r="419" spans="1:9" x14ac:dyDescent="0.25">
      <c r="A419" s="21" t="s">
        <v>802</v>
      </c>
      <c r="B419" s="142" t="s">
        <v>803</v>
      </c>
      <c r="C419" s="179">
        <v>2500</v>
      </c>
      <c r="E419" s="13"/>
      <c r="G419" s="14"/>
      <c r="I419" s="4"/>
    </row>
    <row r="420" spans="1:9" ht="25.5" x14ac:dyDescent="0.25">
      <c r="A420" s="21" t="s">
        <v>804</v>
      </c>
      <c r="B420" s="142" t="s">
        <v>805</v>
      </c>
      <c r="C420" s="110">
        <v>5500</v>
      </c>
      <c r="E420" s="13"/>
      <c r="G420" s="14"/>
      <c r="I420" s="4"/>
    </row>
    <row r="421" spans="1:9" ht="26.25" thickBot="1" x14ac:dyDescent="0.3">
      <c r="A421" s="203" t="s">
        <v>806</v>
      </c>
      <c r="B421" s="151" t="s">
        <v>807</v>
      </c>
      <c r="C421" s="123">
        <v>4000</v>
      </c>
      <c r="E421" s="13"/>
      <c r="G421" s="14"/>
      <c r="I421" s="4"/>
    </row>
    <row r="422" spans="1:9" ht="25.5" x14ac:dyDescent="0.25">
      <c r="A422" s="176" t="s">
        <v>808</v>
      </c>
      <c r="B422" s="63" t="s">
        <v>809</v>
      </c>
      <c r="C422" s="177">
        <v>2500</v>
      </c>
      <c r="E422" s="13"/>
      <c r="G422" s="14"/>
      <c r="I422" s="4"/>
    </row>
    <row r="423" spans="1:9" ht="25.5" x14ac:dyDescent="0.25">
      <c r="A423" s="178" t="s">
        <v>810</v>
      </c>
      <c r="B423" s="80" t="s">
        <v>811</v>
      </c>
      <c r="C423" s="179">
        <v>1800</v>
      </c>
      <c r="E423" s="13"/>
      <c r="G423" s="14"/>
      <c r="I423" s="4"/>
    </row>
    <row r="424" spans="1:9" ht="25.5" x14ac:dyDescent="0.25">
      <c r="A424" s="77" t="s">
        <v>812</v>
      </c>
      <c r="B424" s="78" t="s">
        <v>813</v>
      </c>
      <c r="C424" s="110">
        <v>5500</v>
      </c>
      <c r="E424" s="13"/>
      <c r="G424" s="14"/>
      <c r="I424" s="4"/>
    </row>
    <row r="425" spans="1:9" ht="26.25" thickBot="1" x14ac:dyDescent="0.3">
      <c r="A425" s="211" t="s">
        <v>814</v>
      </c>
      <c r="B425" s="212" t="s">
        <v>815</v>
      </c>
      <c r="C425" s="186">
        <v>4000</v>
      </c>
      <c r="E425" s="13"/>
      <c r="G425" s="14"/>
      <c r="I425" s="4"/>
    </row>
    <row r="426" spans="1:9" x14ac:dyDescent="0.25">
      <c r="A426" s="87" t="s">
        <v>816</v>
      </c>
      <c r="B426" s="88" t="s">
        <v>817</v>
      </c>
      <c r="C426" s="196">
        <v>3000</v>
      </c>
      <c r="E426" s="13"/>
      <c r="G426" s="14"/>
      <c r="I426" s="4"/>
    </row>
    <row r="427" spans="1:9" x14ac:dyDescent="0.25">
      <c r="A427" s="18" t="s">
        <v>818</v>
      </c>
      <c r="B427" s="19" t="s">
        <v>819</v>
      </c>
      <c r="C427" s="179">
        <v>2500</v>
      </c>
      <c r="E427" s="13"/>
      <c r="G427" s="14"/>
      <c r="I427" s="4"/>
    </row>
    <row r="428" spans="1:9" x14ac:dyDescent="0.25">
      <c r="A428" s="18" t="s">
        <v>820</v>
      </c>
      <c r="B428" s="19" t="s">
        <v>821</v>
      </c>
      <c r="C428" s="179">
        <v>3500</v>
      </c>
      <c r="E428" s="13"/>
      <c r="G428" s="14"/>
      <c r="I428" s="4"/>
    </row>
    <row r="429" spans="1:9" x14ac:dyDescent="0.25">
      <c r="A429" s="18" t="s">
        <v>822</v>
      </c>
      <c r="B429" s="19" t="s">
        <v>823</v>
      </c>
      <c r="C429" s="179">
        <v>2500</v>
      </c>
      <c r="E429" s="13"/>
      <c r="G429" s="14"/>
      <c r="I429" s="4"/>
    </row>
    <row r="430" spans="1:9" ht="25.5" x14ac:dyDescent="0.25">
      <c r="A430" s="158" t="s">
        <v>824</v>
      </c>
      <c r="B430" s="32" t="s">
        <v>825</v>
      </c>
      <c r="C430" s="110">
        <v>6000</v>
      </c>
      <c r="E430" s="13"/>
      <c r="G430" s="14"/>
      <c r="I430" s="4"/>
    </row>
    <row r="431" spans="1:9" ht="25.5" x14ac:dyDescent="0.25">
      <c r="A431" s="161" t="s">
        <v>826</v>
      </c>
      <c r="B431" s="11" t="s">
        <v>827</v>
      </c>
      <c r="C431" s="179">
        <v>4500</v>
      </c>
      <c r="E431" s="13"/>
      <c r="G431" s="14"/>
      <c r="I431" s="4"/>
    </row>
    <row r="432" spans="1:9" ht="25.5" x14ac:dyDescent="0.25">
      <c r="A432" s="161" t="s">
        <v>828</v>
      </c>
      <c r="B432" s="24" t="s">
        <v>829</v>
      </c>
      <c r="C432" s="179">
        <v>8500</v>
      </c>
      <c r="E432" s="13"/>
      <c r="G432" s="14"/>
      <c r="I432" s="4"/>
    </row>
    <row r="433" spans="1:9" ht="25.5" x14ac:dyDescent="0.25">
      <c r="A433" s="161" t="s">
        <v>830</v>
      </c>
      <c r="B433" s="24" t="s">
        <v>831</v>
      </c>
      <c r="C433" s="179">
        <v>7000</v>
      </c>
      <c r="E433" s="13"/>
      <c r="G433" s="14"/>
      <c r="I433" s="4"/>
    </row>
    <row r="434" spans="1:9" ht="25.5" x14ac:dyDescent="0.25">
      <c r="A434" s="18" t="s">
        <v>832</v>
      </c>
      <c r="B434" s="19" t="s">
        <v>833</v>
      </c>
      <c r="C434" s="179">
        <v>9000</v>
      </c>
      <c r="E434" s="13"/>
      <c r="G434" s="14"/>
      <c r="I434" s="4"/>
    </row>
    <row r="435" spans="1:9" ht="25.5" x14ac:dyDescent="0.25">
      <c r="A435" s="18" t="s">
        <v>834</v>
      </c>
      <c r="B435" s="142" t="s">
        <v>835</v>
      </c>
      <c r="C435" s="179">
        <v>7500</v>
      </c>
      <c r="E435" s="13"/>
      <c r="G435" s="14"/>
      <c r="I435" s="4"/>
    </row>
    <row r="436" spans="1:9" ht="15.75" thickBot="1" x14ac:dyDescent="0.3">
      <c r="A436" s="214" t="s">
        <v>836</v>
      </c>
      <c r="B436" s="151" t="s">
        <v>837</v>
      </c>
      <c r="C436" s="179">
        <v>2000</v>
      </c>
      <c r="E436" s="13"/>
      <c r="G436" s="14"/>
      <c r="I436" s="4"/>
    </row>
    <row r="437" spans="1:9" x14ac:dyDescent="0.25">
      <c r="A437" s="222" t="s">
        <v>838</v>
      </c>
      <c r="B437" s="32" t="s">
        <v>839</v>
      </c>
      <c r="C437" s="196">
        <v>2500</v>
      </c>
      <c r="E437" s="13"/>
      <c r="G437" s="14"/>
      <c r="I437" s="4"/>
    </row>
    <row r="438" spans="1:9" ht="15.75" thickBot="1" x14ac:dyDescent="0.3">
      <c r="A438" s="223" t="s">
        <v>840</v>
      </c>
      <c r="B438" s="216" t="s">
        <v>841</v>
      </c>
      <c r="C438" s="179">
        <v>1800</v>
      </c>
      <c r="E438" s="13"/>
      <c r="G438" s="14"/>
      <c r="I438" s="4"/>
    </row>
    <row r="439" spans="1:9" x14ac:dyDescent="0.25">
      <c r="A439" s="200" t="s">
        <v>842</v>
      </c>
      <c r="B439" s="201" t="s">
        <v>843</v>
      </c>
      <c r="C439" s="196">
        <v>2500</v>
      </c>
      <c r="E439" s="13"/>
      <c r="G439" s="14"/>
      <c r="I439" s="4"/>
    </row>
    <row r="440" spans="1:9" ht="15.75" thickBot="1" x14ac:dyDescent="0.3">
      <c r="A440" s="223" t="s">
        <v>844</v>
      </c>
      <c r="B440" s="216" t="s">
        <v>845</v>
      </c>
      <c r="C440" s="179">
        <v>1800</v>
      </c>
      <c r="E440" s="13"/>
      <c r="G440" s="14"/>
      <c r="I440" s="4"/>
    </row>
    <row r="441" spans="1:9" x14ac:dyDescent="0.25">
      <c r="A441" s="200" t="s">
        <v>846</v>
      </c>
      <c r="B441" s="201" t="s">
        <v>847</v>
      </c>
      <c r="C441" s="196">
        <v>3500</v>
      </c>
      <c r="E441" s="13"/>
      <c r="G441" s="14"/>
      <c r="I441" s="4"/>
    </row>
    <row r="442" spans="1:9" ht="15.75" thickBot="1" x14ac:dyDescent="0.3">
      <c r="A442" s="223" t="s">
        <v>848</v>
      </c>
      <c r="B442" s="216" t="s">
        <v>849</v>
      </c>
      <c r="C442" s="179">
        <v>2500</v>
      </c>
      <c r="E442" s="13"/>
      <c r="G442" s="14"/>
      <c r="I442" s="4"/>
    </row>
    <row r="443" spans="1:9" ht="25.5" customHeight="1" x14ac:dyDescent="0.25">
      <c r="A443" s="176" t="s">
        <v>850</v>
      </c>
      <c r="B443" s="63" t="s">
        <v>851</v>
      </c>
      <c r="C443" s="196">
        <v>2500</v>
      </c>
      <c r="E443" s="13"/>
      <c r="G443" s="14"/>
      <c r="I443" s="4"/>
    </row>
    <row r="444" spans="1:9" ht="25.5" customHeight="1" thickBot="1" x14ac:dyDescent="0.3">
      <c r="A444" s="197" t="s">
        <v>852</v>
      </c>
      <c r="B444" s="198" t="s">
        <v>853</v>
      </c>
      <c r="C444" s="199">
        <v>1800</v>
      </c>
      <c r="E444" s="13"/>
      <c r="G444" s="14"/>
      <c r="I444" s="4"/>
    </row>
    <row r="445" spans="1:9" x14ac:dyDescent="0.25">
      <c r="A445" s="176" t="s">
        <v>854</v>
      </c>
      <c r="B445" s="63" t="s">
        <v>855</v>
      </c>
      <c r="C445" s="210">
        <v>3000</v>
      </c>
      <c r="E445" s="13"/>
      <c r="G445" s="14"/>
      <c r="I445" s="4"/>
    </row>
    <row r="446" spans="1:9" x14ac:dyDescent="0.25">
      <c r="A446" s="178" t="s">
        <v>856</v>
      </c>
      <c r="B446" s="80" t="s">
        <v>857</v>
      </c>
      <c r="C446" s="202">
        <v>2100</v>
      </c>
      <c r="E446" s="13"/>
      <c r="G446" s="14"/>
      <c r="I446" s="4"/>
    </row>
    <row r="447" spans="1:9" x14ac:dyDescent="0.25">
      <c r="A447" s="77" t="s">
        <v>858</v>
      </c>
      <c r="B447" s="78" t="s">
        <v>859</v>
      </c>
      <c r="C447" s="202">
        <v>3500</v>
      </c>
      <c r="E447" s="13"/>
      <c r="G447" s="14"/>
      <c r="I447" s="4"/>
    </row>
    <row r="448" spans="1:9" x14ac:dyDescent="0.25">
      <c r="A448" s="77" t="s">
        <v>860</v>
      </c>
      <c r="B448" s="78" t="s">
        <v>859</v>
      </c>
      <c r="C448" s="202">
        <v>2500</v>
      </c>
      <c r="E448" s="13"/>
      <c r="G448" s="14"/>
      <c r="I448" s="4"/>
    </row>
    <row r="449" spans="1:9" ht="25.5" customHeight="1" x14ac:dyDescent="0.25">
      <c r="A449" s="139" t="s">
        <v>861</v>
      </c>
      <c r="B449" s="78" t="s">
        <v>862</v>
      </c>
      <c r="C449" s="202">
        <v>5500</v>
      </c>
      <c r="E449" s="13"/>
      <c r="G449" s="14"/>
      <c r="I449" s="4"/>
    </row>
    <row r="450" spans="1:9" ht="26.25" customHeight="1" thickBot="1" x14ac:dyDescent="0.3">
      <c r="A450" s="150" t="s">
        <v>863</v>
      </c>
      <c r="B450" s="212" t="s">
        <v>864</v>
      </c>
      <c r="C450" s="204">
        <v>4000</v>
      </c>
      <c r="E450" s="13"/>
      <c r="G450" s="14"/>
      <c r="I450" s="4"/>
    </row>
    <row r="451" spans="1:9" x14ac:dyDescent="0.25">
      <c r="A451" s="200" t="s">
        <v>865</v>
      </c>
      <c r="B451" s="201" t="s">
        <v>866</v>
      </c>
      <c r="C451" s="210">
        <v>3000</v>
      </c>
      <c r="E451" s="13"/>
      <c r="G451" s="14"/>
      <c r="I451" s="4"/>
    </row>
    <row r="452" spans="1:9" x14ac:dyDescent="0.25">
      <c r="A452" s="22" t="s">
        <v>867</v>
      </c>
      <c r="B452" s="11" t="s">
        <v>868</v>
      </c>
      <c r="C452" s="202">
        <v>2100</v>
      </c>
      <c r="E452" s="13"/>
      <c r="G452" s="14"/>
      <c r="I452" s="4"/>
    </row>
    <row r="453" spans="1:9" ht="25.5" x14ac:dyDescent="0.25">
      <c r="A453" s="15" t="s">
        <v>869</v>
      </c>
      <c r="B453" s="78" t="s">
        <v>870</v>
      </c>
      <c r="C453" s="202">
        <v>3500</v>
      </c>
      <c r="E453" s="13"/>
      <c r="G453" s="14"/>
      <c r="I453" s="4"/>
    </row>
    <row r="454" spans="1:9" ht="26.25" thickBot="1" x14ac:dyDescent="0.3">
      <c r="A454" s="224" t="s">
        <v>871</v>
      </c>
      <c r="B454" s="212" t="s">
        <v>872</v>
      </c>
      <c r="C454" s="204">
        <v>2500</v>
      </c>
      <c r="E454" s="13"/>
      <c r="G454" s="14"/>
      <c r="I454" s="4"/>
    </row>
    <row r="455" spans="1:9" x14ac:dyDescent="0.25">
      <c r="A455" s="176" t="s">
        <v>873</v>
      </c>
      <c r="B455" s="63" t="s">
        <v>874</v>
      </c>
      <c r="C455" s="177">
        <v>2500</v>
      </c>
      <c r="E455" s="13"/>
      <c r="G455" s="14"/>
      <c r="I455" s="4"/>
    </row>
    <row r="456" spans="1:9" x14ac:dyDescent="0.25">
      <c r="A456" s="178" t="s">
        <v>875</v>
      </c>
      <c r="B456" s="80" t="s">
        <v>876</v>
      </c>
      <c r="C456" s="179">
        <v>1800</v>
      </c>
      <c r="E456" s="13"/>
      <c r="G456" s="14"/>
      <c r="I456" s="4"/>
    </row>
    <row r="457" spans="1:9" ht="15" customHeight="1" x14ac:dyDescent="0.25">
      <c r="A457" s="178" t="s">
        <v>877</v>
      </c>
      <c r="B457" s="80" t="s">
        <v>878</v>
      </c>
      <c r="C457" s="179">
        <v>3500</v>
      </c>
      <c r="E457" s="13"/>
      <c r="G457" s="14"/>
      <c r="I457" s="4"/>
    </row>
    <row r="458" spans="1:9" ht="15.75" customHeight="1" thickBot="1" x14ac:dyDescent="0.3">
      <c r="A458" s="185" t="s">
        <v>879</v>
      </c>
      <c r="B458" s="122" t="s">
        <v>880</v>
      </c>
      <c r="C458" s="186">
        <v>2500</v>
      </c>
      <c r="E458" s="13"/>
      <c r="G458" s="14"/>
      <c r="I458" s="4"/>
    </row>
    <row r="459" spans="1:9" ht="25.5" x14ac:dyDescent="0.25">
      <c r="A459" s="225" t="s">
        <v>881</v>
      </c>
      <c r="B459" s="226" t="s">
        <v>882</v>
      </c>
      <c r="C459" s="210">
        <v>3000</v>
      </c>
      <c r="E459" s="13"/>
      <c r="G459" s="14"/>
      <c r="I459" s="4"/>
    </row>
    <row r="460" spans="1:9" ht="25.5" x14ac:dyDescent="0.25">
      <c r="A460" s="227" t="s">
        <v>883</v>
      </c>
      <c r="B460" s="228" t="s">
        <v>884</v>
      </c>
      <c r="C460" s="202">
        <v>600</v>
      </c>
      <c r="E460" s="13"/>
      <c r="G460" s="14"/>
      <c r="I460" s="4"/>
    </row>
    <row r="461" spans="1:9" ht="15.75" customHeight="1" thickBot="1" x14ac:dyDescent="0.3">
      <c r="A461" s="229" t="s">
        <v>885</v>
      </c>
      <c r="B461" s="230" t="s">
        <v>886</v>
      </c>
      <c r="C461" s="204">
        <v>600</v>
      </c>
      <c r="E461" s="13"/>
      <c r="G461" s="14"/>
      <c r="I461" s="4"/>
    </row>
    <row r="462" spans="1:9" ht="25.5" x14ac:dyDescent="0.25">
      <c r="A462" s="231" t="s">
        <v>887</v>
      </c>
      <c r="B462" s="232" t="s">
        <v>888</v>
      </c>
      <c r="C462" s="210">
        <v>5500</v>
      </c>
      <c r="E462" s="13"/>
      <c r="G462" s="14"/>
      <c r="I462" s="4"/>
    </row>
    <row r="463" spans="1:9" ht="25.5" x14ac:dyDescent="0.25">
      <c r="A463" s="233" t="s">
        <v>889</v>
      </c>
      <c r="B463" s="234" t="s">
        <v>890</v>
      </c>
      <c r="C463" s="202">
        <v>4000</v>
      </c>
      <c r="E463" s="13"/>
      <c r="G463" s="14"/>
      <c r="I463" s="4"/>
    </row>
    <row r="464" spans="1:9" ht="25.5" x14ac:dyDescent="0.25">
      <c r="A464" s="235" t="s">
        <v>891</v>
      </c>
      <c r="B464" s="234" t="s">
        <v>892</v>
      </c>
      <c r="C464" s="202">
        <v>3500</v>
      </c>
      <c r="E464" s="13"/>
      <c r="G464" s="14"/>
      <c r="I464" s="4"/>
    </row>
    <row r="465" spans="1:9" ht="26.25" thickBot="1" x14ac:dyDescent="0.3">
      <c r="A465" s="235" t="s">
        <v>893</v>
      </c>
      <c r="B465" s="234" t="s">
        <v>894</v>
      </c>
      <c r="C465" s="202">
        <v>2500</v>
      </c>
      <c r="E465" s="13"/>
      <c r="G465" s="14"/>
      <c r="I465" s="4"/>
    </row>
    <row r="466" spans="1:9" x14ac:dyDescent="0.25">
      <c r="A466" s="176" t="s">
        <v>895</v>
      </c>
      <c r="B466" s="63" t="s">
        <v>896</v>
      </c>
      <c r="C466" s="177">
        <v>2500</v>
      </c>
      <c r="E466" s="13"/>
      <c r="G466" s="14"/>
      <c r="I466" s="4"/>
    </row>
    <row r="467" spans="1:9" x14ac:dyDescent="0.25">
      <c r="A467" s="178" t="s">
        <v>897</v>
      </c>
      <c r="B467" s="80" t="s">
        <v>898</v>
      </c>
      <c r="C467" s="179">
        <v>1800</v>
      </c>
      <c r="E467" s="13"/>
      <c r="G467" s="14"/>
      <c r="I467" s="4"/>
    </row>
    <row r="468" spans="1:9" ht="15" customHeight="1" x14ac:dyDescent="0.25">
      <c r="A468" s="147" t="s">
        <v>899</v>
      </c>
      <c r="B468" s="142" t="s">
        <v>900</v>
      </c>
      <c r="C468" s="179">
        <v>3500</v>
      </c>
      <c r="E468" s="13"/>
      <c r="G468" s="14"/>
      <c r="I468" s="4"/>
    </row>
    <row r="469" spans="1:9" x14ac:dyDescent="0.25">
      <c r="A469" s="147" t="s">
        <v>901</v>
      </c>
      <c r="B469" s="142" t="s">
        <v>902</v>
      </c>
      <c r="C469" s="179">
        <v>2500</v>
      </c>
      <c r="E469" s="13"/>
      <c r="G469" s="14"/>
      <c r="I469" s="4"/>
    </row>
    <row r="470" spans="1:9" ht="25.5" x14ac:dyDescent="0.25">
      <c r="A470" s="147" t="s">
        <v>903</v>
      </c>
      <c r="B470" s="142" t="s">
        <v>904</v>
      </c>
      <c r="C470" s="107">
        <v>5500</v>
      </c>
      <c r="E470" s="13"/>
      <c r="G470" s="14"/>
      <c r="I470" s="4"/>
    </row>
    <row r="471" spans="1:9" ht="26.25" thickBot="1" x14ac:dyDescent="0.3">
      <c r="A471" s="183" t="s">
        <v>905</v>
      </c>
      <c r="B471" s="151" t="s">
        <v>906</v>
      </c>
      <c r="C471" s="204">
        <v>4000</v>
      </c>
      <c r="E471" s="13"/>
      <c r="G471" s="14"/>
      <c r="I471" s="4"/>
    </row>
    <row r="472" spans="1:9" ht="25.5" x14ac:dyDescent="0.25">
      <c r="A472" s="62" t="s">
        <v>907</v>
      </c>
      <c r="B472" s="63" t="s">
        <v>908</v>
      </c>
      <c r="C472" s="210">
        <v>5000</v>
      </c>
      <c r="E472" s="13"/>
      <c r="G472" s="14"/>
      <c r="I472" s="4"/>
    </row>
    <row r="473" spans="1:9" ht="26.25" thickBot="1" x14ac:dyDescent="0.3">
      <c r="A473" s="205" t="s">
        <v>909</v>
      </c>
      <c r="B473" s="122" t="s">
        <v>910</v>
      </c>
      <c r="C473" s="204">
        <v>4000</v>
      </c>
      <c r="E473" s="13"/>
      <c r="G473" s="14"/>
      <c r="I473" s="4"/>
    </row>
    <row r="474" spans="1:9" ht="25.5" x14ac:dyDescent="0.25">
      <c r="A474" s="200" t="s">
        <v>911</v>
      </c>
      <c r="B474" s="201" t="s">
        <v>912</v>
      </c>
      <c r="C474" s="210">
        <v>2500</v>
      </c>
      <c r="E474" s="13"/>
      <c r="G474" s="14"/>
      <c r="I474" s="4"/>
    </row>
    <row r="475" spans="1:9" ht="25.5" x14ac:dyDescent="0.25">
      <c r="A475" s="22" t="s">
        <v>913</v>
      </c>
      <c r="B475" s="11" t="s">
        <v>914</v>
      </c>
      <c r="C475" s="202">
        <v>1800</v>
      </c>
      <c r="E475" s="13"/>
      <c r="G475" s="14"/>
      <c r="I475" s="4"/>
    </row>
    <row r="476" spans="1:9" ht="25.5" x14ac:dyDescent="0.25">
      <c r="A476" s="147" t="s">
        <v>915</v>
      </c>
      <c r="B476" s="142" t="s">
        <v>916</v>
      </c>
      <c r="C476" s="202">
        <v>3500</v>
      </c>
      <c r="E476" s="13"/>
      <c r="G476" s="14"/>
      <c r="I476" s="4"/>
    </row>
    <row r="477" spans="1:9" ht="25.5" x14ac:dyDescent="0.25">
      <c r="A477" s="147" t="s">
        <v>917</v>
      </c>
      <c r="B477" s="142" t="s">
        <v>918</v>
      </c>
      <c r="C477" s="202">
        <v>2500</v>
      </c>
      <c r="E477" s="13"/>
      <c r="G477" s="14"/>
      <c r="I477" s="4"/>
    </row>
    <row r="478" spans="1:9" ht="25.5" x14ac:dyDescent="0.25">
      <c r="A478" s="147" t="s">
        <v>919</v>
      </c>
      <c r="B478" s="142" t="s">
        <v>920</v>
      </c>
      <c r="C478" s="202">
        <v>6500</v>
      </c>
      <c r="E478" s="13"/>
      <c r="G478" s="14"/>
      <c r="I478" s="4"/>
    </row>
    <row r="479" spans="1:9" ht="25.5" x14ac:dyDescent="0.25">
      <c r="A479" s="147" t="s">
        <v>921</v>
      </c>
      <c r="B479" s="142" t="s">
        <v>922</v>
      </c>
      <c r="C479" s="202">
        <v>4500</v>
      </c>
      <c r="E479" s="13"/>
      <c r="G479" s="14"/>
      <c r="I479" s="4"/>
    </row>
    <row r="480" spans="1:9" ht="30" customHeight="1" x14ac:dyDescent="0.25">
      <c r="A480" s="161" t="s">
        <v>923</v>
      </c>
      <c r="B480" s="142" t="s">
        <v>924</v>
      </c>
      <c r="C480" s="202">
        <v>5500</v>
      </c>
      <c r="E480" s="13"/>
      <c r="G480" s="14"/>
      <c r="I480" s="4"/>
    </row>
    <row r="481" spans="1:9" ht="30.75" customHeight="1" thickBot="1" x14ac:dyDescent="0.3">
      <c r="A481" s="236" t="s">
        <v>925</v>
      </c>
      <c r="B481" s="151" t="s">
        <v>926</v>
      </c>
      <c r="C481" s="204">
        <v>4000</v>
      </c>
      <c r="E481" s="13"/>
      <c r="G481" s="14"/>
      <c r="I481" s="4"/>
    </row>
    <row r="482" spans="1:9" ht="15" customHeight="1" x14ac:dyDescent="0.25">
      <c r="A482" s="200" t="s">
        <v>927</v>
      </c>
      <c r="B482" s="201" t="s">
        <v>928</v>
      </c>
      <c r="C482" s="210">
        <v>3000</v>
      </c>
      <c r="E482" s="13"/>
      <c r="G482" s="14"/>
      <c r="I482" s="4"/>
    </row>
    <row r="483" spans="1:9" ht="15" customHeight="1" x14ac:dyDescent="0.25">
      <c r="A483" s="22" t="s">
        <v>929</v>
      </c>
      <c r="B483" s="11" t="s">
        <v>930</v>
      </c>
      <c r="C483" s="202">
        <v>2100</v>
      </c>
      <c r="E483" s="13"/>
      <c r="G483" s="14"/>
      <c r="I483" s="4"/>
    </row>
    <row r="484" spans="1:9" ht="25.5" x14ac:dyDescent="0.25">
      <c r="A484" s="22" t="s">
        <v>931</v>
      </c>
      <c r="B484" s="11" t="s">
        <v>932</v>
      </c>
      <c r="C484" s="202">
        <v>3500</v>
      </c>
      <c r="E484" s="13"/>
      <c r="G484" s="14"/>
      <c r="I484" s="4"/>
    </row>
    <row r="485" spans="1:9" ht="26.25" thickBot="1" x14ac:dyDescent="0.3">
      <c r="A485" s="237" t="s">
        <v>933</v>
      </c>
      <c r="B485" s="17" t="s">
        <v>934</v>
      </c>
      <c r="C485" s="221">
        <v>2500</v>
      </c>
      <c r="E485" s="13"/>
      <c r="G485" s="14"/>
      <c r="I485" s="4"/>
    </row>
    <row r="486" spans="1:9" x14ac:dyDescent="0.25">
      <c r="A486" s="200" t="s">
        <v>935</v>
      </c>
      <c r="B486" s="201" t="s">
        <v>936</v>
      </c>
      <c r="C486" s="177">
        <v>2500</v>
      </c>
      <c r="E486" s="13"/>
      <c r="G486" s="14"/>
      <c r="I486" s="4"/>
    </row>
    <row r="487" spans="1:9" x14ac:dyDescent="0.25">
      <c r="A487" s="22" t="s">
        <v>937</v>
      </c>
      <c r="B487" s="11" t="s">
        <v>938</v>
      </c>
      <c r="C487" s="179">
        <v>1800</v>
      </c>
      <c r="E487" s="13"/>
      <c r="G487" s="14"/>
      <c r="I487" s="4"/>
    </row>
    <row r="488" spans="1:9" x14ac:dyDescent="0.25">
      <c r="A488" s="21" t="s">
        <v>939</v>
      </c>
      <c r="B488" s="142" t="s">
        <v>940</v>
      </c>
      <c r="C488" s="179">
        <v>3500</v>
      </c>
      <c r="E488" s="13"/>
      <c r="G488" s="14"/>
      <c r="I488" s="4"/>
    </row>
    <row r="489" spans="1:9" x14ac:dyDescent="0.25">
      <c r="A489" s="21" t="s">
        <v>941</v>
      </c>
      <c r="B489" s="142" t="s">
        <v>942</v>
      </c>
      <c r="C489" s="179">
        <v>2500</v>
      </c>
      <c r="E489" s="13"/>
      <c r="G489" s="14"/>
      <c r="I489" s="4"/>
    </row>
    <row r="490" spans="1:9" ht="25.5" x14ac:dyDescent="0.25">
      <c r="A490" s="21" t="s">
        <v>943</v>
      </c>
      <c r="B490" s="25" t="s">
        <v>944</v>
      </c>
      <c r="C490" s="202">
        <v>7000</v>
      </c>
      <c r="E490" s="13"/>
      <c r="G490" s="14"/>
      <c r="I490" s="4"/>
    </row>
    <row r="491" spans="1:9" ht="25.5" x14ac:dyDescent="0.25">
      <c r="A491" s="21" t="s">
        <v>945</v>
      </c>
      <c r="B491" s="25" t="s">
        <v>946</v>
      </c>
      <c r="C491" s="202">
        <v>5500</v>
      </c>
      <c r="E491" s="13"/>
      <c r="G491" s="14"/>
      <c r="I491" s="4"/>
    </row>
    <row r="492" spans="1:9" x14ac:dyDescent="0.25">
      <c r="A492" s="139" t="s">
        <v>947</v>
      </c>
      <c r="B492" s="80" t="s">
        <v>948</v>
      </c>
      <c r="C492" s="202">
        <v>4500</v>
      </c>
      <c r="E492" s="13"/>
      <c r="G492" s="14"/>
      <c r="I492" s="4"/>
    </row>
    <row r="493" spans="1:9" x14ac:dyDescent="0.25">
      <c r="A493" s="139" t="s">
        <v>949</v>
      </c>
      <c r="B493" s="80" t="s">
        <v>950</v>
      </c>
      <c r="C493" s="202">
        <v>3000</v>
      </c>
      <c r="E493" s="13"/>
      <c r="G493" s="14"/>
      <c r="I493" s="4"/>
    </row>
    <row r="494" spans="1:9" ht="25.5" x14ac:dyDescent="0.25">
      <c r="A494" s="139" t="s">
        <v>951</v>
      </c>
      <c r="B494" s="142" t="s">
        <v>952</v>
      </c>
      <c r="C494" s="238">
        <v>4500</v>
      </c>
      <c r="E494" s="13"/>
      <c r="G494" s="14"/>
      <c r="I494" s="4"/>
    </row>
    <row r="495" spans="1:9" ht="26.25" thickBot="1" x14ac:dyDescent="0.3">
      <c r="A495" s="150" t="s">
        <v>953</v>
      </c>
      <c r="B495" s="151" t="s">
        <v>954</v>
      </c>
      <c r="C495" s="239">
        <v>3600</v>
      </c>
      <c r="E495" s="13"/>
      <c r="G495" s="14"/>
      <c r="I495" s="4"/>
    </row>
    <row r="496" spans="1:9" x14ac:dyDescent="0.25">
      <c r="A496" s="176" t="s">
        <v>955</v>
      </c>
      <c r="B496" s="63" t="s">
        <v>956</v>
      </c>
      <c r="C496" s="210">
        <v>2500</v>
      </c>
      <c r="E496" s="13"/>
      <c r="G496" s="14"/>
      <c r="I496" s="4"/>
    </row>
    <row r="497" spans="1:9" x14ac:dyDescent="0.25">
      <c r="A497" s="178" t="s">
        <v>957</v>
      </c>
      <c r="B497" s="80" t="s">
        <v>958</v>
      </c>
      <c r="C497" s="202">
        <v>1800</v>
      </c>
      <c r="E497" s="13"/>
      <c r="G497" s="14"/>
      <c r="I497" s="4"/>
    </row>
    <row r="498" spans="1:9" ht="25.5" x14ac:dyDescent="0.25">
      <c r="A498" s="147" t="s">
        <v>959</v>
      </c>
      <c r="B498" s="142" t="s">
        <v>960</v>
      </c>
      <c r="C498" s="202">
        <v>3500</v>
      </c>
      <c r="E498" s="13"/>
      <c r="G498" s="14"/>
      <c r="I498" s="4"/>
    </row>
    <row r="499" spans="1:9" ht="26.25" thickBot="1" x14ac:dyDescent="0.3">
      <c r="A499" s="183" t="s">
        <v>961</v>
      </c>
      <c r="B499" s="151" t="s">
        <v>962</v>
      </c>
      <c r="C499" s="204">
        <v>2500</v>
      </c>
      <c r="E499" s="13"/>
      <c r="G499" s="14"/>
      <c r="I499" s="4"/>
    </row>
    <row r="500" spans="1:9" x14ac:dyDescent="0.25">
      <c r="A500" s="200" t="s">
        <v>963</v>
      </c>
      <c r="B500" s="201" t="s">
        <v>964</v>
      </c>
      <c r="C500" s="177">
        <v>2500</v>
      </c>
      <c r="E500" s="13"/>
      <c r="G500" s="14"/>
      <c r="I500" s="4"/>
    </row>
    <row r="501" spans="1:9" x14ac:dyDescent="0.25">
      <c r="A501" s="22" t="s">
        <v>965</v>
      </c>
      <c r="B501" s="11" t="s">
        <v>966</v>
      </c>
      <c r="C501" s="179">
        <v>1800</v>
      </c>
      <c r="E501" s="13"/>
      <c r="G501" s="14"/>
      <c r="I501" s="4"/>
    </row>
    <row r="502" spans="1:9" x14ac:dyDescent="0.25">
      <c r="A502" s="21" t="s">
        <v>967</v>
      </c>
      <c r="B502" s="142" t="s">
        <v>968</v>
      </c>
      <c r="C502" s="179">
        <v>3500</v>
      </c>
      <c r="E502" s="13"/>
      <c r="G502" s="14"/>
      <c r="I502" s="4"/>
    </row>
    <row r="503" spans="1:9" x14ac:dyDescent="0.25">
      <c r="A503" s="21" t="s">
        <v>969</v>
      </c>
      <c r="B503" s="142" t="s">
        <v>970</v>
      </c>
      <c r="C503" s="179">
        <v>2500</v>
      </c>
      <c r="E503" s="13"/>
      <c r="G503" s="14"/>
      <c r="I503" s="4"/>
    </row>
    <row r="504" spans="1:9" x14ac:dyDescent="0.25">
      <c r="A504" s="21" t="s">
        <v>971</v>
      </c>
      <c r="B504" s="25" t="s">
        <v>972</v>
      </c>
      <c r="C504" s="202">
        <v>9000</v>
      </c>
      <c r="E504" s="13"/>
      <c r="G504" s="14"/>
      <c r="I504" s="4"/>
    </row>
    <row r="505" spans="1:9" x14ac:dyDescent="0.25">
      <c r="A505" s="21" t="s">
        <v>973</v>
      </c>
      <c r="B505" s="25" t="s">
        <v>974</v>
      </c>
      <c r="C505" s="202">
        <v>7500</v>
      </c>
      <c r="E505" s="13"/>
      <c r="G505" s="14"/>
      <c r="I505" s="4"/>
    </row>
    <row r="506" spans="1:9" ht="25.5" x14ac:dyDescent="0.25">
      <c r="A506" s="21" t="s">
        <v>975</v>
      </c>
      <c r="B506" s="142" t="s">
        <v>976</v>
      </c>
      <c r="C506" s="202">
        <v>5500</v>
      </c>
      <c r="E506" s="13"/>
      <c r="G506" s="14"/>
      <c r="I506" s="4"/>
    </row>
    <row r="507" spans="1:9" ht="25.5" x14ac:dyDescent="0.25">
      <c r="A507" s="21" t="s">
        <v>977</v>
      </c>
      <c r="B507" s="142" t="s">
        <v>978</v>
      </c>
      <c r="C507" s="202">
        <v>4500</v>
      </c>
      <c r="E507" s="13"/>
      <c r="G507" s="14"/>
      <c r="I507" s="4"/>
    </row>
    <row r="508" spans="1:9" ht="25.5" x14ac:dyDescent="0.25">
      <c r="A508" s="21" t="s">
        <v>979</v>
      </c>
      <c r="B508" s="25" t="s">
        <v>980</v>
      </c>
      <c r="C508" s="202">
        <v>6500</v>
      </c>
      <c r="E508" s="13"/>
      <c r="G508" s="14"/>
      <c r="I508" s="4"/>
    </row>
    <row r="509" spans="1:9" ht="25.5" x14ac:dyDescent="0.25">
      <c r="A509" s="21" t="s">
        <v>981</v>
      </c>
      <c r="B509" s="25" t="s">
        <v>982</v>
      </c>
      <c r="C509" s="202">
        <v>5500</v>
      </c>
      <c r="E509" s="13"/>
      <c r="G509" s="14"/>
      <c r="I509" s="4"/>
    </row>
    <row r="510" spans="1:9" ht="25.5" x14ac:dyDescent="0.25">
      <c r="A510" s="44" t="s">
        <v>983</v>
      </c>
      <c r="B510" s="142" t="s">
        <v>984</v>
      </c>
      <c r="C510" s="202">
        <v>5500</v>
      </c>
      <c r="E510" s="13"/>
      <c r="G510" s="14"/>
      <c r="I510" s="4"/>
    </row>
    <row r="511" spans="1:9" ht="25.5" x14ac:dyDescent="0.25">
      <c r="A511" s="44" t="s">
        <v>985</v>
      </c>
      <c r="B511" s="142" t="s">
        <v>986</v>
      </c>
      <c r="C511" s="202">
        <v>4500</v>
      </c>
      <c r="E511" s="13"/>
      <c r="G511" s="14"/>
      <c r="I511" s="4"/>
    </row>
    <row r="512" spans="1:9" ht="30" customHeight="1" x14ac:dyDescent="0.25">
      <c r="A512" s="44" t="s">
        <v>987</v>
      </c>
      <c r="B512" s="142" t="s">
        <v>988</v>
      </c>
      <c r="C512" s="202">
        <v>5500</v>
      </c>
      <c r="E512" s="13"/>
      <c r="G512" s="14"/>
      <c r="I512" s="4"/>
    </row>
    <row r="513" spans="1:9" ht="30" customHeight="1" x14ac:dyDescent="0.25">
      <c r="A513" s="44" t="s">
        <v>989</v>
      </c>
      <c r="B513" s="142" t="s">
        <v>990</v>
      </c>
      <c r="C513" s="202">
        <v>4500</v>
      </c>
      <c r="E513" s="13"/>
      <c r="G513" s="14"/>
      <c r="I513" s="4"/>
    </row>
    <row r="514" spans="1:9" ht="25.5" x14ac:dyDescent="0.25">
      <c r="A514" s="44" t="s">
        <v>991</v>
      </c>
      <c r="B514" s="11" t="s">
        <v>992</v>
      </c>
      <c r="C514" s="202">
        <v>4000</v>
      </c>
      <c r="E514" s="13"/>
      <c r="G514" s="14"/>
      <c r="I514" s="4"/>
    </row>
    <row r="515" spans="1:9" ht="25.5" x14ac:dyDescent="0.25">
      <c r="A515" s="44" t="s">
        <v>993</v>
      </c>
      <c r="B515" s="11" t="s">
        <v>994</v>
      </c>
      <c r="C515" s="202">
        <v>3000</v>
      </c>
      <c r="E515" s="13"/>
      <c r="G515" s="14"/>
      <c r="I515" s="4"/>
    </row>
    <row r="516" spans="1:9" ht="25.5" x14ac:dyDescent="0.25">
      <c r="A516" s="44" t="s">
        <v>995</v>
      </c>
      <c r="B516" s="11" t="s">
        <v>996</v>
      </c>
      <c r="C516" s="202">
        <v>4500</v>
      </c>
      <c r="E516" s="13"/>
      <c r="G516" s="14"/>
      <c r="I516" s="4"/>
    </row>
    <row r="517" spans="1:9" ht="26.25" thickBot="1" x14ac:dyDescent="0.3">
      <c r="A517" s="59" t="s">
        <v>997</v>
      </c>
      <c r="B517" s="17" t="s">
        <v>998</v>
      </c>
      <c r="C517" s="221">
        <v>3500</v>
      </c>
      <c r="E517" s="13"/>
      <c r="G517" s="14"/>
      <c r="I517" s="4"/>
    </row>
    <row r="518" spans="1:9" x14ac:dyDescent="0.25">
      <c r="A518" s="176" t="s">
        <v>999</v>
      </c>
      <c r="B518" s="63" t="s">
        <v>1000</v>
      </c>
      <c r="C518" s="177">
        <v>2500</v>
      </c>
      <c r="E518" s="13"/>
      <c r="G518" s="14"/>
      <c r="I518" s="4"/>
    </row>
    <row r="519" spans="1:9" x14ac:dyDescent="0.25">
      <c r="A519" s="178" t="s">
        <v>1001</v>
      </c>
      <c r="B519" s="80" t="s">
        <v>1002</v>
      </c>
      <c r="C519" s="179">
        <v>1800</v>
      </c>
      <c r="E519" s="13"/>
      <c r="G519" s="14"/>
      <c r="I519" s="4"/>
    </row>
    <row r="520" spans="1:9" ht="25.5" customHeight="1" x14ac:dyDescent="0.25">
      <c r="A520" s="147" t="s">
        <v>1003</v>
      </c>
      <c r="B520" s="142" t="s">
        <v>1004</v>
      </c>
      <c r="C520" s="179">
        <v>3500</v>
      </c>
      <c r="E520" s="13"/>
      <c r="G520" s="14"/>
      <c r="I520" s="4"/>
    </row>
    <row r="521" spans="1:9" ht="25.5" customHeight="1" x14ac:dyDescent="0.25">
      <c r="A521" s="147" t="s">
        <v>1005</v>
      </c>
      <c r="B521" s="142" t="s">
        <v>1006</v>
      </c>
      <c r="C521" s="179">
        <v>2500</v>
      </c>
      <c r="E521" s="13"/>
      <c r="G521" s="14"/>
      <c r="I521" s="4"/>
    </row>
    <row r="522" spans="1:9" ht="25.5" x14ac:dyDescent="0.25">
      <c r="A522" s="147" t="s">
        <v>1007</v>
      </c>
      <c r="B522" s="142" t="s">
        <v>1008</v>
      </c>
      <c r="C522" s="202">
        <v>5500</v>
      </c>
      <c r="E522" s="13"/>
      <c r="G522" s="14"/>
      <c r="I522" s="4"/>
    </row>
    <row r="523" spans="1:9" ht="26.25" thickBot="1" x14ac:dyDescent="0.3">
      <c r="A523" s="183" t="s">
        <v>1009</v>
      </c>
      <c r="B523" s="151" t="s">
        <v>1010</v>
      </c>
      <c r="C523" s="204">
        <v>4500</v>
      </c>
      <c r="E523" s="13"/>
      <c r="G523" s="14"/>
      <c r="I523" s="4"/>
    </row>
    <row r="524" spans="1:9" ht="25.5" x14ac:dyDescent="0.25">
      <c r="A524" s="222" t="s">
        <v>1011</v>
      </c>
      <c r="B524" s="32" t="s">
        <v>1012</v>
      </c>
      <c r="C524" s="218">
        <v>3000</v>
      </c>
      <c r="E524" s="13"/>
      <c r="G524" s="14"/>
      <c r="I524" s="4"/>
    </row>
    <row r="525" spans="1:9" ht="25.5" x14ac:dyDescent="0.25">
      <c r="A525" s="22" t="s">
        <v>1013</v>
      </c>
      <c r="B525" s="11" t="s">
        <v>1014</v>
      </c>
      <c r="C525" s="202">
        <v>2500</v>
      </c>
      <c r="E525" s="13"/>
      <c r="G525" s="14"/>
      <c r="I525" s="4"/>
    </row>
    <row r="526" spans="1:9" ht="25.5" x14ac:dyDescent="0.25">
      <c r="A526" s="240" t="s">
        <v>1015</v>
      </c>
      <c r="B526" s="159" t="s">
        <v>1016</v>
      </c>
      <c r="C526" s="202">
        <v>4500</v>
      </c>
      <c r="E526" s="13"/>
      <c r="G526" s="14"/>
      <c r="I526" s="4"/>
    </row>
    <row r="527" spans="1:9" ht="26.25" thickBot="1" x14ac:dyDescent="0.3">
      <c r="A527" s="203" t="s">
        <v>1017</v>
      </c>
      <c r="B527" s="151" t="s">
        <v>1018</v>
      </c>
      <c r="C527" s="204">
        <v>3500</v>
      </c>
      <c r="E527" s="13"/>
      <c r="G527" s="14"/>
      <c r="I527" s="4"/>
    </row>
    <row r="528" spans="1:9" ht="15.75" thickBot="1" x14ac:dyDescent="0.3">
      <c r="A528" s="241" t="s">
        <v>1019</v>
      </c>
      <c r="B528" s="242" t="s">
        <v>1020</v>
      </c>
      <c r="C528" s="243">
        <v>10000</v>
      </c>
      <c r="E528" s="13"/>
      <c r="G528" s="14"/>
      <c r="I528" s="4"/>
    </row>
    <row r="529" spans="1:9" ht="25.5" x14ac:dyDescent="0.25">
      <c r="A529" s="200" t="s">
        <v>1021</v>
      </c>
      <c r="B529" s="201" t="s">
        <v>1022</v>
      </c>
      <c r="C529" s="210">
        <v>2500</v>
      </c>
      <c r="E529" s="13"/>
      <c r="G529" s="14"/>
      <c r="I529" s="4"/>
    </row>
    <row r="530" spans="1:9" ht="25.5" x14ac:dyDescent="0.25">
      <c r="A530" s="15" t="s">
        <v>1023</v>
      </c>
      <c r="B530" s="78" t="s">
        <v>1024</v>
      </c>
      <c r="C530" s="202">
        <v>4000</v>
      </c>
      <c r="E530" s="13"/>
      <c r="G530" s="14"/>
      <c r="I530" s="4"/>
    </row>
    <row r="531" spans="1:9" ht="25.5" x14ac:dyDescent="0.25">
      <c r="A531" s="22" t="s">
        <v>1025</v>
      </c>
      <c r="B531" s="11" t="s">
        <v>1026</v>
      </c>
      <c r="C531" s="202">
        <v>1800</v>
      </c>
      <c r="E531" s="13"/>
      <c r="G531" s="14"/>
      <c r="I531" s="4"/>
    </row>
    <row r="532" spans="1:9" ht="26.25" thickBot="1" x14ac:dyDescent="0.3">
      <c r="A532" s="224" t="s">
        <v>1027</v>
      </c>
      <c r="B532" s="212" t="s">
        <v>1028</v>
      </c>
      <c r="C532" s="204">
        <v>3000</v>
      </c>
      <c r="E532" s="13"/>
      <c r="G532" s="14"/>
      <c r="I532" s="4"/>
    </row>
    <row r="533" spans="1:9" x14ac:dyDescent="0.25">
      <c r="A533" s="176" t="s">
        <v>1029</v>
      </c>
      <c r="B533" s="63" t="s">
        <v>1030</v>
      </c>
      <c r="C533" s="196">
        <v>1200</v>
      </c>
      <c r="E533" s="13"/>
      <c r="G533" s="14"/>
      <c r="I533" s="4"/>
    </row>
    <row r="534" spans="1:9" ht="15.75" thickBot="1" x14ac:dyDescent="0.3">
      <c r="A534" s="197" t="s">
        <v>1031</v>
      </c>
      <c r="B534" s="198" t="s">
        <v>1032</v>
      </c>
      <c r="C534" s="199">
        <v>850</v>
      </c>
      <c r="E534" s="13"/>
      <c r="G534" s="14"/>
      <c r="I534" s="4"/>
    </row>
    <row r="535" spans="1:9" ht="26.25" thickBot="1" x14ac:dyDescent="0.3">
      <c r="A535" s="244" t="s">
        <v>1033</v>
      </c>
      <c r="B535" s="245" t="s">
        <v>1034</v>
      </c>
      <c r="C535" s="246">
        <v>1500</v>
      </c>
      <c r="E535" s="13"/>
      <c r="G535" s="14"/>
      <c r="I535" s="4"/>
    </row>
    <row r="536" spans="1:9" ht="25.5" x14ac:dyDescent="0.25">
      <c r="A536" s="247" t="s">
        <v>1035</v>
      </c>
      <c r="B536" s="213" t="s">
        <v>1036</v>
      </c>
      <c r="C536" s="177">
        <v>17000</v>
      </c>
      <c r="E536" s="13"/>
      <c r="G536" s="14"/>
      <c r="I536" s="4"/>
    </row>
    <row r="537" spans="1:9" ht="26.25" thickBot="1" x14ac:dyDescent="0.3">
      <c r="A537" s="236" t="s">
        <v>1037</v>
      </c>
      <c r="B537" s="215" t="s">
        <v>1038</v>
      </c>
      <c r="C537" s="186">
        <v>58000</v>
      </c>
      <c r="E537" s="13"/>
      <c r="G537" s="14"/>
      <c r="I537" s="4"/>
    </row>
    <row r="538" spans="1:9" x14ac:dyDescent="0.25">
      <c r="A538" s="10" t="s">
        <v>1039</v>
      </c>
      <c r="B538" s="195" t="s">
        <v>1040</v>
      </c>
      <c r="C538" s="196">
        <v>2500</v>
      </c>
      <c r="E538" s="13"/>
      <c r="G538" s="14"/>
      <c r="I538" s="4"/>
    </row>
    <row r="539" spans="1:9" x14ac:dyDescent="0.25">
      <c r="A539" s="15" t="s">
        <v>1041</v>
      </c>
      <c r="B539" s="11" t="s">
        <v>1042</v>
      </c>
      <c r="C539" s="179">
        <v>1800</v>
      </c>
      <c r="E539" s="13"/>
      <c r="G539" s="14"/>
      <c r="I539" s="4"/>
    </row>
    <row r="540" spans="1:9" ht="25.5" customHeight="1" x14ac:dyDescent="0.25">
      <c r="A540" s="15" t="s">
        <v>1043</v>
      </c>
      <c r="B540" s="11" t="s">
        <v>1044</v>
      </c>
      <c r="C540" s="179">
        <v>3500</v>
      </c>
      <c r="E540" s="13"/>
      <c r="G540" s="14"/>
      <c r="I540" s="4"/>
    </row>
    <row r="541" spans="1:9" ht="15" customHeight="1" x14ac:dyDescent="0.25">
      <c r="A541" s="15" t="s">
        <v>1045</v>
      </c>
      <c r="B541" s="11" t="s">
        <v>1046</v>
      </c>
      <c r="C541" s="179">
        <v>2500</v>
      </c>
      <c r="E541" s="13"/>
      <c r="G541" s="14"/>
      <c r="I541" s="4"/>
    </row>
    <row r="542" spans="1:9" ht="15" customHeight="1" x14ac:dyDescent="0.25">
      <c r="A542" s="15" t="s">
        <v>1047</v>
      </c>
      <c r="B542" s="80" t="s">
        <v>1048</v>
      </c>
      <c r="C542" s="179">
        <v>4500</v>
      </c>
      <c r="E542" s="13"/>
      <c r="G542" s="14"/>
      <c r="I542" s="4"/>
    </row>
    <row r="543" spans="1:9" ht="15" customHeight="1" thickBot="1" x14ac:dyDescent="0.3">
      <c r="A543" s="27" t="s">
        <v>1049</v>
      </c>
      <c r="B543" s="17" t="s">
        <v>1050</v>
      </c>
      <c r="C543" s="179">
        <v>3500</v>
      </c>
      <c r="E543" s="13"/>
      <c r="G543" s="14"/>
      <c r="I543" s="4"/>
    </row>
    <row r="544" spans="1:9" s="251" customFormat="1" ht="25.5" x14ac:dyDescent="0.25">
      <c r="A544" s="40" t="s">
        <v>1051</v>
      </c>
      <c r="B544" s="248" t="s">
        <v>1052</v>
      </c>
      <c r="C544" s="249">
        <v>2500</v>
      </c>
      <c r="D544" s="5"/>
      <c r="E544" s="13"/>
      <c r="F544" s="4"/>
      <c r="G544" s="14"/>
      <c r="H544" s="250"/>
      <c r="I544" s="250"/>
    </row>
    <row r="545" spans="1:9" s="251" customFormat="1" ht="25.5" x14ac:dyDescent="0.25">
      <c r="A545" s="36" t="s">
        <v>1053</v>
      </c>
      <c r="B545" s="252" t="s">
        <v>1054</v>
      </c>
      <c r="C545" s="238">
        <v>2900</v>
      </c>
      <c r="D545" s="5"/>
      <c r="E545" s="13"/>
      <c r="F545" s="4"/>
      <c r="G545" s="14"/>
      <c r="H545" s="250"/>
      <c r="I545" s="250"/>
    </row>
    <row r="546" spans="1:9" s="251" customFormat="1" ht="25.5" x14ac:dyDescent="0.25">
      <c r="A546" s="36" t="s">
        <v>1055</v>
      </c>
      <c r="B546" s="252" t="s">
        <v>1056</v>
      </c>
      <c r="C546" s="238">
        <v>3500</v>
      </c>
      <c r="D546" s="5"/>
      <c r="E546" s="13"/>
      <c r="F546" s="4"/>
      <c r="G546" s="14"/>
      <c r="H546" s="250"/>
      <c r="I546" s="250"/>
    </row>
    <row r="547" spans="1:9" s="251" customFormat="1" ht="26.25" thickBot="1" x14ac:dyDescent="0.3">
      <c r="A547" s="253" t="s">
        <v>1057</v>
      </c>
      <c r="B547" s="254" t="s">
        <v>1058</v>
      </c>
      <c r="C547" s="239">
        <v>4100</v>
      </c>
      <c r="D547" s="5"/>
      <c r="E547" s="13"/>
      <c r="F547" s="4"/>
      <c r="G547" s="14"/>
      <c r="H547" s="250"/>
      <c r="I547" s="250"/>
    </row>
    <row r="548" spans="1:9" ht="15.75" thickBot="1" x14ac:dyDescent="0.3">
      <c r="A548" s="241" t="s">
        <v>1059</v>
      </c>
      <c r="B548" s="255" t="s">
        <v>1060</v>
      </c>
      <c r="C548" s="179">
        <v>1500</v>
      </c>
      <c r="E548" s="13"/>
      <c r="G548" s="14"/>
      <c r="I548" s="4"/>
    </row>
    <row r="549" spans="1:9" ht="15.75" thickBot="1" x14ac:dyDescent="0.3">
      <c r="A549" s="241" t="s">
        <v>1061</v>
      </c>
      <c r="B549" s="255" t="s">
        <v>1062</v>
      </c>
      <c r="C549" s="256">
        <v>15000</v>
      </c>
      <c r="E549" s="13"/>
      <c r="G549" s="14"/>
      <c r="I549" s="4"/>
    </row>
    <row r="550" spans="1:9" ht="26.25" thickBot="1" x14ac:dyDescent="0.3">
      <c r="A550" s="257" t="s">
        <v>1063</v>
      </c>
      <c r="B550" s="258" t="s">
        <v>1064</v>
      </c>
      <c r="C550" s="239">
        <v>2000</v>
      </c>
      <c r="E550" s="13"/>
      <c r="G550" s="14"/>
      <c r="I550" s="4"/>
    </row>
    <row r="551" spans="1:9" ht="38.25" x14ac:dyDescent="0.25">
      <c r="A551" s="259" t="s">
        <v>1065</v>
      </c>
      <c r="B551" s="201" t="s">
        <v>1066</v>
      </c>
      <c r="C551" s="177">
        <v>10000</v>
      </c>
      <c r="E551" s="13"/>
      <c r="G551" s="14"/>
      <c r="I551" s="4"/>
    </row>
    <row r="552" spans="1:9" x14ac:dyDescent="0.25">
      <c r="A552" s="15" t="s">
        <v>1067</v>
      </c>
      <c r="B552" s="24" t="s">
        <v>1068</v>
      </c>
      <c r="C552" s="179">
        <v>6000</v>
      </c>
      <c r="E552" s="13"/>
      <c r="G552" s="14"/>
      <c r="I552" s="4"/>
    </row>
    <row r="553" spans="1:9" ht="51" x14ac:dyDescent="0.25">
      <c r="A553" s="15" t="s">
        <v>1069</v>
      </c>
      <c r="B553" s="80" t="s">
        <v>1070</v>
      </c>
      <c r="C553" s="179">
        <v>4000</v>
      </c>
      <c r="E553" s="13"/>
      <c r="G553" s="14"/>
      <c r="I553" s="4"/>
    </row>
    <row r="554" spans="1:9" ht="15.75" thickBot="1" x14ac:dyDescent="0.3">
      <c r="A554" s="205" t="s">
        <v>1071</v>
      </c>
      <c r="B554" s="260" t="s">
        <v>1072</v>
      </c>
      <c r="C554" s="186">
        <v>2000</v>
      </c>
      <c r="E554" s="13"/>
      <c r="G554" s="14"/>
      <c r="I554" s="4"/>
    </row>
    <row r="555" spans="1:9" ht="39" customHeight="1" thickBot="1" x14ac:dyDescent="0.3">
      <c r="A555" s="689" t="s">
        <v>1073</v>
      </c>
      <c r="B555" s="690"/>
      <c r="C555" s="691"/>
      <c r="E555" s="13"/>
      <c r="G555" s="14"/>
      <c r="I555" s="4"/>
    </row>
    <row r="556" spans="1:9" ht="15.75" thickBot="1" x14ac:dyDescent="0.3">
      <c r="A556" s="261" t="s">
        <v>1074</v>
      </c>
      <c r="B556" s="262" t="s">
        <v>1075</v>
      </c>
      <c r="C556" s="243">
        <v>39000</v>
      </c>
      <c r="E556" s="13"/>
      <c r="G556" s="14"/>
      <c r="I556" s="4"/>
    </row>
    <row r="557" spans="1:9" ht="38.25" customHeight="1" x14ac:dyDescent="0.25">
      <c r="A557" s="695" t="s">
        <v>1076</v>
      </c>
      <c r="B557" s="696"/>
      <c r="C557" s="697"/>
      <c r="E557" s="13"/>
      <c r="G557" s="14"/>
      <c r="I557" s="4"/>
    </row>
    <row r="558" spans="1:9" x14ac:dyDescent="0.25">
      <c r="A558" s="194" t="s">
        <v>1077</v>
      </c>
      <c r="B558" s="195" t="s">
        <v>1078</v>
      </c>
      <c r="C558" s="263">
        <v>2500</v>
      </c>
      <c r="E558" s="13"/>
      <c r="G558" s="14"/>
      <c r="I558" s="4"/>
    </row>
    <row r="559" spans="1:9" x14ac:dyDescent="0.25">
      <c r="A559" s="178" t="s">
        <v>1079</v>
      </c>
      <c r="B559" s="80" t="s">
        <v>1080</v>
      </c>
      <c r="C559" s="263">
        <v>1800</v>
      </c>
      <c r="E559" s="13"/>
      <c r="G559" s="14"/>
      <c r="I559" s="4"/>
    </row>
    <row r="560" spans="1:9" ht="25.5" x14ac:dyDescent="0.25">
      <c r="A560" s="178" t="s">
        <v>1081</v>
      </c>
      <c r="B560" s="80" t="s">
        <v>1082</v>
      </c>
      <c r="C560" s="263">
        <v>3500</v>
      </c>
      <c r="E560" s="13"/>
      <c r="G560" s="14"/>
      <c r="I560" s="4"/>
    </row>
    <row r="561" spans="1:9" ht="26.25" thickBot="1" x14ac:dyDescent="0.3">
      <c r="A561" s="178" t="s">
        <v>1083</v>
      </c>
      <c r="B561" s="80" t="s">
        <v>1084</v>
      </c>
      <c r="C561" s="263">
        <v>2500</v>
      </c>
      <c r="E561" s="13"/>
      <c r="G561" s="14"/>
      <c r="I561" s="4"/>
    </row>
    <row r="562" spans="1:9" ht="15" customHeight="1" x14ac:dyDescent="0.25">
      <c r="A562" s="695" t="s">
        <v>1085</v>
      </c>
      <c r="B562" s="696"/>
      <c r="C562" s="697"/>
      <c r="E562" s="13"/>
      <c r="G562" s="14"/>
      <c r="I562" s="4"/>
    </row>
    <row r="563" spans="1:9" ht="25.5" x14ac:dyDescent="0.25">
      <c r="A563" s="264" t="s">
        <v>1086</v>
      </c>
      <c r="B563" s="134" t="s">
        <v>1087</v>
      </c>
      <c r="C563" s="33">
        <v>1000</v>
      </c>
      <c r="E563" s="13"/>
      <c r="G563" s="14"/>
      <c r="I563" s="4"/>
    </row>
    <row r="564" spans="1:9" x14ac:dyDescent="0.25">
      <c r="A564" s="265" t="s">
        <v>1088</v>
      </c>
      <c r="B564" s="66" t="s">
        <v>1089</v>
      </c>
      <c r="C564" s="266">
        <v>3500</v>
      </c>
      <c r="E564" s="13"/>
      <c r="G564" s="14"/>
      <c r="I564" s="4"/>
    </row>
    <row r="565" spans="1:9" x14ac:dyDescent="0.25">
      <c r="A565" s="139" t="s">
        <v>1090</v>
      </c>
      <c r="B565" s="142" t="s">
        <v>1091</v>
      </c>
      <c r="C565" s="20">
        <v>900</v>
      </c>
      <c r="E565" s="13"/>
      <c r="G565" s="14"/>
      <c r="I565" s="4"/>
    </row>
    <row r="566" spans="1:9" x14ac:dyDescent="0.25">
      <c r="A566" s="139" t="s">
        <v>1092</v>
      </c>
      <c r="B566" s="142" t="s">
        <v>1093</v>
      </c>
      <c r="C566" s="20">
        <v>3500</v>
      </c>
      <c r="E566" s="13"/>
      <c r="G566" s="14"/>
      <c r="I566" s="4"/>
    </row>
    <row r="567" spans="1:9" x14ac:dyDescent="0.25">
      <c r="A567" s="139" t="s">
        <v>1094</v>
      </c>
      <c r="B567" s="142" t="s">
        <v>1095</v>
      </c>
      <c r="C567" s="20">
        <v>5500</v>
      </c>
      <c r="E567" s="13"/>
      <c r="G567" s="14"/>
      <c r="I567" s="4"/>
    </row>
    <row r="568" spans="1:9" x14ac:dyDescent="0.25">
      <c r="A568" s="139" t="s">
        <v>1096</v>
      </c>
      <c r="B568" s="142" t="s">
        <v>1097</v>
      </c>
      <c r="C568" s="20">
        <v>5500</v>
      </c>
      <c r="E568" s="13"/>
      <c r="G568" s="14"/>
      <c r="I568" s="4"/>
    </row>
    <row r="569" spans="1:9" x14ac:dyDescent="0.25">
      <c r="A569" s="139" t="s">
        <v>1098</v>
      </c>
      <c r="B569" s="142" t="s">
        <v>1099</v>
      </c>
      <c r="C569" s="20">
        <v>8500</v>
      </c>
      <c r="E569" s="13"/>
      <c r="G569" s="14"/>
      <c r="I569" s="4"/>
    </row>
    <row r="570" spans="1:9" x14ac:dyDescent="0.25">
      <c r="A570" s="139" t="s">
        <v>1100</v>
      </c>
      <c r="B570" s="142" t="s">
        <v>1101</v>
      </c>
      <c r="C570" s="20">
        <v>11000</v>
      </c>
      <c r="E570" s="13"/>
      <c r="G570" s="14"/>
      <c r="I570" s="4"/>
    </row>
    <row r="571" spans="1:9" ht="15.75" thickBot="1" x14ac:dyDescent="0.3">
      <c r="A571" s="139" t="s">
        <v>1102</v>
      </c>
      <c r="B571" s="151" t="s">
        <v>1103</v>
      </c>
      <c r="C571" s="20">
        <v>13000</v>
      </c>
      <c r="E571" s="13"/>
      <c r="G571" s="14"/>
      <c r="I571" s="4"/>
    </row>
    <row r="572" spans="1:9" x14ac:dyDescent="0.25">
      <c r="A572" s="773" t="s">
        <v>1104</v>
      </c>
      <c r="B572" s="774"/>
      <c r="C572" s="775"/>
      <c r="E572" s="13"/>
      <c r="G572" s="14"/>
      <c r="I572" s="4"/>
    </row>
    <row r="573" spans="1:9" x14ac:dyDescent="0.25">
      <c r="A573" s="767" t="s">
        <v>1105</v>
      </c>
      <c r="B573" s="768"/>
      <c r="C573" s="769"/>
      <c r="E573" s="13"/>
      <c r="G573" s="14"/>
      <c r="I573" s="4"/>
    </row>
    <row r="574" spans="1:9" x14ac:dyDescent="0.25">
      <c r="A574" s="267"/>
      <c r="B574" s="268"/>
      <c r="C574" s="269"/>
      <c r="E574" s="13"/>
      <c r="G574" s="14"/>
      <c r="I574" s="4"/>
    </row>
    <row r="575" spans="1:9" x14ac:dyDescent="0.25">
      <c r="A575" s="767" t="s">
        <v>1106</v>
      </c>
      <c r="B575" s="768"/>
      <c r="C575" s="769"/>
      <c r="E575" s="13"/>
      <c r="G575" s="14"/>
      <c r="I575" s="4"/>
    </row>
    <row r="576" spans="1:9" x14ac:dyDescent="0.25">
      <c r="A576" s="767" t="s">
        <v>1107</v>
      </c>
      <c r="B576" s="768"/>
      <c r="C576" s="769"/>
      <c r="E576" s="13"/>
      <c r="G576" s="14"/>
      <c r="I576" s="4"/>
    </row>
    <row r="577" spans="1:9" x14ac:dyDescent="0.25">
      <c r="A577" s="767" t="s">
        <v>1108</v>
      </c>
      <c r="B577" s="768"/>
      <c r="C577" s="769"/>
      <c r="E577" s="13"/>
      <c r="G577" s="14"/>
      <c r="I577" s="4"/>
    </row>
    <row r="578" spans="1:9" ht="15.75" thickBot="1" x14ac:dyDescent="0.3">
      <c r="A578" s="770" t="s">
        <v>1109</v>
      </c>
      <c r="B578" s="771"/>
      <c r="C578" s="772"/>
      <c r="E578" s="13"/>
      <c r="G578" s="14"/>
      <c r="I578" s="4"/>
    </row>
    <row r="579" spans="1:9" ht="51.75" customHeight="1" thickBot="1" x14ac:dyDescent="0.3">
      <c r="A579" s="689" t="s">
        <v>1110</v>
      </c>
      <c r="B579" s="690"/>
      <c r="C579" s="691"/>
      <c r="E579" s="13"/>
      <c r="G579" s="14"/>
      <c r="I579" s="4"/>
    </row>
    <row r="580" spans="1:9" x14ac:dyDescent="0.25">
      <c r="A580" s="208" t="s">
        <v>1111</v>
      </c>
      <c r="B580" s="209" t="s">
        <v>1112</v>
      </c>
      <c r="C580" s="270">
        <v>745</v>
      </c>
      <c r="E580" s="13"/>
      <c r="G580" s="14"/>
      <c r="I580" s="4"/>
    </row>
    <row r="581" spans="1:9" x14ac:dyDescent="0.25">
      <c r="A581" s="77" t="s">
        <v>1113</v>
      </c>
      <c r="B581" s="78" t="s">
        <v>1114</v>
      </c>
      <c r="C581" s="79">
        <v>830</v>
      </c>
      <c r="E581" s="13"/>
      <c r="G581" s="14"/>
      <c r="I581" s="4"/>
    </row>
    <row r="582" spans="1:9" x14ac:dyDescent="0.25">
      <c r="A582" s="77" t="s">
        <v>1115</v>
      </c>
      <c r="B582" s="78" t="s">
        <v>1116</v>
      </c>
      <c r="C582" s="79">
        <v>830</v>
      </c>
      <c r="E582" s="13"/>
      <c r="G582" s="14"/>
      <c r="I582" s="4"/>
    </row>
    <row r="583" spans="1:9" x14ac:dyDescent="0.25">
      <c r="A583" s="77" t="s">
        <v>1117</v>
      </c>
      <c r="B583" s="78" t="s">
        <v>1118</v>
      </c>
      <c r="C583" s="79">
        <v>950</v>
      </c>
      <c r="E583" s="13"/>
      <c r="G583" s="14"/>
      <c r="I583" s="4"/>
    </row>
    <row r="584" spans="1:9" ht="25.5" x14ac:dyDescent="0.25">
      <c r="A584" s="77" t="s">
        <v>1119</v>
      </c>
      <c r="B584" s="78" t="s">
        <v>1120</v>
      </c>
      <c r="C584" s="79">
        <v>830</v>
      </c>
      <c r="E584" s="13"/>
      <c r="G584" s="14"/>
      <c r="I584" s="4"/>
    </row>
    <row r="585" spans="1:9" ht="25.5" x14ac:dyDescent="0.25">
      <c r="A585" s="77" t="s">
        <v>1121</v>
      </c>
      <c r="B585" s="78" t="s">
        <v>1122</v>
      </c>
      <c r="C585" s="79">
        <v>830</v>
      </c>
      <c r="E585" s="13"/>
      <c r="G585" s="14"/>
      <c r="I585" s="4"/>
    </row>
    <row r="586" spans="1:9" x14ac:dyDescent="0.25">
      <c r="A586" s="77" t="s">
        <v>1123</v>
      </c>
      <c r="B586" s="78" t="s">
        <v>1124</v>
      </c>
      <c r="C586" s="79">
        <v>830</v>
      </c>
      <c r="E586" s="13"/>
      <c r="G586" s="14"/>
      <c r="I586" s="4"/>
    </row>
    <row r="587" spans="1:9" ht="25.5" x14ac:dyDescent="0.25">
      <c r="A587" s="77" t="s">
        <v>1125</v>
      </c>
      <c r="B587" s="78" t="s">
        <v>1126</v>
      </c>
      <c r="C587" s="79">
        <v>830</v>
      </c>
      <c r="E587" s="13"/>
      <c r="G587" s="14"/>
      <c r="I587" s="4"/>
    </row>
    <row r="588" spans="1:9" x14ac:dyDescent="0.25">
      <c r="A588" s="77" t="s">
        <v>1127</v>
      </c>
      <c r="B588" s="78" t="s">
        <v>1128</v>
      </c>
      <c r="C588" s="79">
        <v>1050</v>
      </c>
      <c r="E588" s="13"/>
      <c r="G588" s="14"/>
      <c r="I588" s="4"/>
    </row>
    <row r="589" spans="1:9" ht="25.5" x14ac:dyDescent="0.25">
      <c r="A589" s="77" t="s">
        <v>1129</v>
      </c>
      <c r="B589" s="78" t="s">
        <v>1130</v>
      </c>
      <c r="C589" s="79">
        <v>950</v>
      </c>
      <c r="E589" s="13"/>
      <c r="G589" s="14"/>
      <c r="I589" s="4"/>
    </row>
    <row r="590" spans="1:9" ht="25.5" x14ac:dyDescent="0.25">
      <c r="A590" s="77" t="s">
        <v>1131</v>
      </c>
      <c r="B590" s="78" t="s">
        <v>1132</v>
      </c>
      <c r="C590" s="79">
        <v>4000</v>
      </c>
      <c r="E590" s="13"/>
      <c r="G590" s="14"/>
      <c r="I590" s="4"/>
    </row>
    <row r="591" spans="1:9" ht="25.5" x14ac:dyDescent="0.25">
      <c r="A591" s="77" t="s">
        <v>1133</v>
      </c>
      <c r="B591" s="78" t="s">
        <v>1134</v>
      </c>
      <c r="C591" s="79">
        <v>5500</v>
      </c>
      <c r="E591" s="13"/>
      <c r="G591" s="14"/>
      <c r="I591" s="4"/>
    </row>
    <row r="592" spans="1:9" ht="25.5" x14ac:dyDescent="0.25">
      <c r="A592" s="77" t="s">
        <v>1135</v>
      </c>
      <c r="B592" s="78" t="s">
        <v>1136</v>
      </c>
      <c r="C592" s="79">
        <v>6500</v>
      </c>
      <c r="E592" s="13"/>
      <c r="G592" s="14"/>
      <c r="I592" s="4"/>
    </row>
    <row r="593" spans="1:9" ht="25.5" x14ac:dyDescent="0.25">
      <c r="A593" s="77" t="s">
        <v>1137</v>
      </c>
      <c r="B593" s="78" t="s">
        <v>1138</v>
      </c>
      <c r="C593" s="79">
        <v>4100</v>
      </c>
      <c r="E593" s="13"/>
      <c r="G593" s="14"/>
      <c r="I593" s="4"/>
    </row>
    <row r="594" spans="1:9" ht="25.5" x14ac:dyDescent="0.25">
      <c r="A594" s="77" t="s">
        <v>1139</v>
      </c>
      <c r="B594" s="78" t="s">
        <v>1140</v>
      </c>
      <c r="C594" s="79">
        <v>5800</v>
      </c>
      <c r="E594" s="13"/>
      <c r="G594" s="14"/>
      <c r="I594" s="4"/>
    </row>
    <row r="595" spans="1:9" ht="25.5" x14ac:dyDescent="0.25">
      <c r="A595" s="77" t="s">
        <v>1141</v>
      </c>
      <c r="B595" s="78" t="s">
        <v>1142</v>
      </c>
      <c r="C595" s="79">
        <v>6900</v>
      </c>
      <c r="E595" s="13"/>
      <c r="G595" s="14"/>
      <c r="I595" s="4"/>
    </row>
    <row r="596" spans="1:9" ht="38.25" customHeight="1" x14ac:dyDescent="0.25">
      <c r="A596" s="77" t="s">
        <v>1143</v>
      </c>
      <c r="B596" s="78" t="s">
        <v>1144</v>
      </c>
      <c r="C596" s="79">
        <v>5900</v>
      </c>
      <c r="E596" s="13"/>
      <c r="G596" s="14"/>
      <c r="I596" s="4"/>
    </row>
    <row r="597" spans="1:9" ht="38.25" customHeight="1" x14ac:dyDescent="0.25">
      <c r="A597" s="77" t="s">
        <v>1145</v>
      </c>
      <c r="B597" s="78" t="s">
        <v>1146</v>
      </c>
      <c r="C597" s="79">
        <v>8900</v>
      </c>
      <c r="E597" s="13"/>
      <c r="G597" s="14"/>
      <c r="I597" s="4"/>
    </row>
    <row r="598" spans="1:9" ht="38.25" customHeight="1" x14ac:dyDescent="0.25">
      <c r="A598" s="77" t="s">
        <v>1147</v>
      </c>
      <c r="B598" s="78" t="s">
        <v>1148</v>
      </c>
      <c r="C598" s="79">
        <v>5700</v>
      </c>
      <c r="E598" s="13"/>
      <c r="G598" s="14"/>
      <c r="I598" s="4"/>
    </row>
    <row r="599" spans="1:9" ht="38.25" customHeight="1" x14ac:dyDescent="0.25">
      <c r="A599" s="77" t="s">
        <v>1149</v>
      </c>
      <c r="B599" s="78" t="s">
        <v>1150</v>
      </c>
      <c r="C599" s="79">
        <v>6900</v>
      </c>
      <c r="E599" s="13"/>
      <c r="G599" s="14"/>
      <c r="I599" s="4"/>
    </row>
    <row r="600" spans="1:9" x14ac:dyDescent="0.25">
      <c r="A600" s="77" t="s">
        <v>1151</v>
      </c>
      <c r="B600" s="78" t="s">
        <v>1152</v>
      </c>
      <c r="C600" s="79">
        <v>3100</v>
      </c>
      <c r="E600" s="13"/>
      <c r="G600" s="14"/>
      <c r="I600" s="4"/>
    </row>
    <row r="601" spans="1:9" x14ac:dyDescent="0.25">
      <c r="A601" s="77" t="s">
        <v>1153</v>
      </c>
      <c r="B601" s="78" t="s">
        <v>1154</v>
      </c>
      <c r="C601" s="79">
        <v>3600</v>
      </c>
      <c r="E601" s="13"/>
      <c r="G601" s="14"/>
      <c r="I601" s="4"/>
    </row>
    <row r="602" spans="1:9" ht="25.5" x14ac:dyDescent="0.25">
      <c r="A602" s="77" t="s">
        <v>1155</v>
      </c>
      <c r="B602" s="78" t="s">
        <v>1156</v>
      </c>
      <c r="C602" s="79">
        <v>4500</v>
      </c>
      <c r="E602" s="13"/>
      <c r="G602" s="14"/>
      <c r="I602" s="4"/>
    </row>
    <row r="603" spans="1:9" x14ac:dyDescent="0.25">
      <c r="A603" s="77" t="s">
        <v>1157</v>
      </c>
      <c r="B603" s="78" t="s">
        <v>1158</v>
      </c>
      <c r="C603" s="79">
        <v>6900</v>
      </c>
      <c r="E603" s="13"/>
      <c r="G603" s="14"/>
      <c r="I603" s="4"/>
    </row>
    <row r="604" spans="1:9" ht="25.5" x14ac:dyDescent="0.25">
      <c r="A604" s="77" t="s">
        <v>1159</v>
      </c>
      <c r="B604" s="78" t="s">
        <v>1160</v>
      </c>
      <c r="C604" s="79">
        <v>1950</v>
      </c>
      <c r="E604" s="13"/>
      <c r="G604" s="14"/>
      <c r="I604" s="4"/>
    </row>
    <row r="605" spans="1:9" x14ac:dyDescent="0.25">
      <c r="A605" s="77" t="s">
        <v>1161</v>
      </c>
      <c r="B605" s="78" t="s">
        <v>1162</v>
      </c>
      <c r="C605" s="79">
        <v>4700</v>
      </c>
      <c r="E605" s="13"/>
      <c r="G605" s="14"/>
      <c r="I605" s="4"/>
    </row>
    <row r="606" spans="1:9" ht="26.25" thickBot="1" x14ac:dyDescent="0.3">
      <c r="A606" s="211" t="s">
        <v>1163</v>
      </c>
      <c r="B606" s="212" t="s">
        <v>1164</v>
      </c>
      <c r="C606" s="271">
        <v>2950</v>
      </c>
      <c r="E606" s="13"/>
      <c r="G606" s="14"/>
      <c r="I606" s="4"/>
    </row>
    <row r="607" spans="1:9" ht="39" customHeight="1" thickBot="1" x14ac:dyDescent="0.3">
      <c r="A607" s="689" t="s">
        <v>1165</v>
      </c>
      <c r="B607" s="690"/>
      <c r="C607" s="691"/>
      <c r="E607" s="13"/>
      <c r="G607" s="14"/>
      <c r="I607" s="4"/>
    </row>
    <row r="608" spans="1:9" x14ac:dyDescent="0.25">
      <c r="A608" s="208" t="s">
        <v>1166</v>
      </c>
      <c r="B608" s="209" t="s">
        <v>1167</v>
      </c>
      <c r="C608" s="270">
        <v>10500</v>
      </c>
      <c r="E608" s="13"/>
      <c r="G608" s="14"/>
      <c r="I608" s="4"/>
    </row>
    <row r="609" spans="1:9" x14ac:dyDescent="0.25">
      <c r="A609" s="77" t="s">
        <v>1168</v>
      </c>
      <c r="B609" s="78" t="s">
        <v>1169</v>
      </c>
      <c r="C609" s="79">
        <v>7000</v>
      </c>
      <c r="E609" s="13"/>
      <c r="G609" s="14"/>
      <c r="I609" s="4"/>
    </row>
    <row r="610" spans="1:9" ht="25.5" x14ac:dyDescent="0.25">
      <c r="A610" s="77" t="s">
        <v>1170</v>
      </c>
      <c r="B610" s="78" t="s">
        <v>1171</v>
      </c>
      <c r="C610" s="79">
        <v>14800</v>
      </c>
      <c r="E610" s="13"/>
      <c r="G610" s="14"/>
      <c r="I610" s="4"/>
    </row>
    <row r="611" spans="1:9" x14ac:dyDescent="0.25">
      <c r="A611" s="77" t="s">
        <v>1172</v>
      </c>
      <c r="B611" s="78" t="s">
        <v>1173</v>
      </c>
      <c r="C611" s="79">
        <v>2700</v>
      </c>
      <c r="E611" s="13"/>
      <c r="G611" s="14"/>
      <c r="I611" s="4"/>
    </row>
    <row r="612" spans="1:9" x14ac:dyDescent="0.25">
      <c r="A612" s="272" t="s">
        <v>1174</v>
      </c>
      <c r="B612" s="273" t="s">
        <v>1175</v>
      </c>
      <c r="C612" s="79">
        <v>3700</v>
      </c>
      <c r="E612" s="13"/>
      <c r="I612" s="4"/>
    </row>
    <row r="613" spans="1:9" x14ac:dyDescent="0.25">
      <c r="A613" s="272" t="s">
        <v>1176</v>
      </c>
      <c r="B613" s="273" t="s">
        <v>1177</v>
      </c>
      <c r="C613" s="79">
        <v>9000</v>
      </c>
      <c r="E613" s="13"/>
      <c r="I613" s="4"/>
    </row>
    <row r="614" spans="1:9" ht="38.25" customHeight="1" x14ac:dyDescent="0.25">
      <c r="A614" s="44" t="s">
        <v>1178</v>
      </c>
      <c r="B614" s="117" t="s">
        <v>1179</v>
      </c>
      <c r="C614" s="16">
        <v>10000</v>
      </c>
      <c r="E614" s="13"/>
      <c r="I614" s="4"/>
    </row>
    <row r="615" spans="1:9" x14ac:dyDescent="0.25">
      <c r="A615" s="59" t="s">
        <v>1180</v>
      </c>
      <c r="B615" s="274" t="s">
        <v>1181</v>
      </c>
      <c r="C615" s="28">
        <v>11000</v>
      </c>
      <c r="E615" s="13"/>
      <c r="I615" s="4"/>
    </row>
    <row r="616" spans="1:9" ht="25.5" x14ac:dyDescent="0.25">
      <c r="A616" s="272" t="s">
        <v>1182</v>
      </c>
      <c r="B616" s="273" t="s">
        <v>1183</v>
      </c>
      <c r="C616" s="79">
        <v>5500</v>
      </c>
      <c r="E616" s="13"/>
      <c r="I616" s="4"/>
    </row>
    <row r="617" spans="1:9" ht="25.5" x14ac:dyDescent="0.25">
      <c r="A617" s="272" t="s">
        <v>1184</v>
      </c>
      <c r="B617" s="273" t="s">
        <v>1185</v>
      </c>
      <c r="C617" s="79">
        <v>5500</v>
      </c>
      <c r="E617" s="13"/>
      <c r="I617" s="4"/>
    </row>
    <row r="618" spans="1:9" ht="25.5" x14ac:dyDescent="0.25">
      <c r="A618" s="272" t="s">
        <v>1186</v>
      </c>
      <c r="B618" s="273" t="s">
        <v>1187</v>
      </c>
      <c r="C618" s="79">
        <v>8000</v>
      </c>
      <c r="E618" s="13"/>
      <c r="I618" s="4"/>
    </row>
    <row r="619" spans="1:9" x14ac:dyDescent="0.25">
      <c r="A619" s="272" t="s">
        <v>1188</v>
      </c>
      <c r="B619" s="273" t="s">
        <v>1189</v>
      </c>
      <c r="C619" s="79">
        <v>3500</v>
      </c>
      <c r="E619" s="13"/>
      <c r="G619" s="14"/>
      <c r="I619" s="4"/>
    </row>
    <row r="620" spans="1:9" ht="38.25" x14ac:dyDescent="0.25">
      <c r="A620" s="275" t="s">
        <v>1190</v>
      </c>
      <c r="B620" s="276" t="s">
        <v>1191</v>
      </c>
      <c r="C620" s="73">
        <v>5000</v>
      </c>
      <c r="E620" s="13"/>
      <c r="I620" s="4"/>
    </row>
    <row r="621" spans="1:9" ht="38.25" x14ac:dyDescent="0.25">
      <c r="A621" s="272" t="s">
        <v>1192</v>
      </c>
      <c r="B621" s="273" t="s">
        <v>1193</v>
      </c>
      <c r="C621" s="79">
        <v>6700</v>
      </c>
      <c r="E621" s="13"/>
      <c r="I621" s="4"/>
    </row>
    <row r="622" spans="1:9" x14ac:dyDescent="0.25">
      <c r="A622" s="272" t="s">
        <v>1194</v>
      </c>
      <c r="B622" s="273" t="s">
        <v>1195</v>
      </c>
      <c r="C622" s="79">
        <v>4000</v>
      </c>
      <c r="E622" s="13"/>
      <c r="G622" s="14"/>
      <c r="I622" s="4"/>
    </row>
    <row r="623" spans="1:9" x14ac:dyDescent="0.25">
      <c r="A623" s="77" t="s">
        <v>1196</v>
      </c>
      <c r="B623" s="78" t="s">
        <v>1197</v>
      </c>
      <c r="C623" s="79">
        <v>6800</v>
      </c>
      <c r="E623" s="13"/>
      <c r="I623" s="4"/>
    </row>
    <row r="624" spans="1:9" ht="25.5" x14ac:dyDescent="0.25">
      <c r="A624" s="77" t="s">
        <v>1198</v>
      </c>
      <c r="B624" s="78" t="s">
        <v>1199</v>
      </c>
      <c r="C624" s="79">
        <v>10000</v>
      </c>
      <c r="E624" s="13"/>
      <c r="I624" s="4"/>
    </row>
    <row r="625" spans="1:9" x14ac:dyDescent="0.25">
      <c r="A625" s="272" t="s">
        <v>1200</v>
      </c>
      <c r="B625" s="273" t="s">
        <v>1201</v>
      </c>
      <c r="C625" s="79">
        <v>4800</v>
      </c>
      <c r="E625" s="13"/>
      <c r="G625" s="14"/>
      <c r="I625" s="4"/>
    </row>
    <row r="626" spans="1:9" x14ac:dyDescent="0.25">
      <c r="A626" s="272" t="s">
        <v>1202</v>
      </c>
      <c r="B626" s="273" t="s">
        <v>1203</v>
      </c>
      <c r="C626" s="79">
        <v>4800</v>
      </c>
      <c r="E626" s="13"/>
      <c r="G626" s="14"/>
      <c r="I626" s="4"/>
    </row>
    <row r="627" spans="1:9" x14ac:dyDescent="0.25">
      <c r="A627" s="272" t="s">
        <v>1204</v>
      </c>
      <c r="B627" s="273" t="s">
        <v>1205</v>
      </c>
      <c r="C627" s="79">
        <v>5400</v>
      </c>
      <c r="E627" s="13"/>
      <c r="G627" s="14"/>
      <c r="I627" s="4"/>
    </row>
    <row r="628" spans="1:9" x14ac:dyDescent="0.25">
      <c r="A628" s="272" t="s">
        <v>1206</v>
      </c>
      <c r="B628" s="273" t="s">
        <v>1207</v>
      </c>
      <c r="C628" s="79">
        <v>9100</v>
      </c>
      <c r="E628" s="13"/>
      <c r="G628" s="14"/>
      <c r="I628" s="4"/>
    </row>
    <row r="629" spans="1:9" x14ac:dyDescent="0.25">
      <c r="A629" s="272" t="s">
        <v>1208</v>
      </c>
      <c r="B629" s="273" t="s">
        <v>1209</v>
      </c>
      <c r="C629" s="79">
        <v>12900</v>
      </c>
      <c r="E629" s="13"/>
      <c r="G629" s="14"/>
      <c r="I629" s="4"/>
    </row>
    <row r="630" spans="1:9" ht="25.5" x14ac:dyDescent="0.25">
      <c r="A630" s="272" t="s">
        <v>1210</v>
      </c>
      <c r="B630" s="273" t="s">
        <v>1211</v>
      </c>
      <c r="C630" s="79">
        <v>25900</v>
      </c>
      <c r="E630" s="13"/>
      <c r="G630" s="14"/>
      <c r="I630" s="4"/>
    </row>
    <row r="631" spans="1:9" x14ac:dyDescent="0.25">
      <c r="A631" s="42" t="s">
        <v>1212</v>
      </c>
      <c r="B631" s="277" t="s">
        <v>1213</v>
      </c>
      <c r="C631" s="12">
        <v>14900</v>
      </c>
      <c r="E631" s="13"/>
      <c r="G631" s="14"/>
      <c r="I631" s="4"/>
    </row>
    <row r="632" spans="1:9" x14ac:dyDescent="0.25">
      <c r="A632" s="272" t="s">
        <v>1214</v>
      </c>
      <c r="B632" s="273" t="s">
        <v>1215</v>
      </c>
      <c r="C632" s="79">
        <v>6900</v>
      </c>
      <c r="E632" s="13"/>
      <c r="G632" s="14"/>
      <c r="I632" s="4"/>
    </row>
    <row r="633" spans="1:9" x14ac:dyDescent="0.25">
      <c r="A633" s="272" t="s">
        <v>1216</v>
      </c>
      <c r="B633" s="273" t="s">
        <v>1217</v>
      </c>
      <c r="C633" s="79">
        <v>8000</v>
      </c>
      <c r="E633" s="13"/>
      <c r="G633" s="14"/>
      <c r="I633" s="4"/>
    </row>
    <row r="634" spans="1:9" x14ac:dyDescent="0.25">
      <c r="A634" s="272" t="s">
        <v>1218</v>
      </c>
      <c r="B634" s="273" t="s">
        <v>1219</v>
      </c>
      <c r="C634" s="79">
        <v>17000</v>
      </c>
      <c r="E634" s="13"/>
      <c r="G634" s="14"/>
      <c r="I634" s="4"/>
    </row>
    <row r="635" spans="1:9" x14ac:dyDescent="0.25">
      <c r="A635" s="272" t="s">
        <v>1220</v>
      </c>
      <c r="B635" s="273" t="s">
        <v>1221</v>
      </c>
      <c r="C635" s="79">
        <v>31900</v>
      </c>
      <c r="E635" s="13"/>
      <c r="G635" s="14"/>
      <c r="I635" s="4"/>
    </row>
    <row r="636" spans="1:9" ht="25.5" x14ac:dyDescent="0.25">
      <c r="A636" s="272" t="s">
        <v>1222</v>
      </c>
      <c r="B636" s="273" t="s">
        <v>1223</v>
      </c>
      <c r="C636" s="79">
        <v>30000</v>
      </c>
      <c r="E636" s="13"/>
      <c r="G636" s="14"/>
      <c r="I636" s="4"/>
    </row>
    <row r="637" spans="1:9" x14ac:dyDescent="0.25">
      <c r="A637" s="272" t="s">
        <v>1224</v>
      </c>
      <c r="B637" s="273" t="s">
        <v>1225</v>
      </c>
      <c r="C637" s="79">
        <v>17000</v>
      </c>
      <c r="E637" s="13"/>
      <c r="G637" s="14"/>
      <c r="I637" s="4"/>
    </row>
    <row r="638" spans="1:9" x14ac:dyDescent="0.25">
      <c r="A638" s="272" t="s">
        <v>1226</v>
      </c>
      <c r="B638" s="273" t="s">
        <v>1227</v>
      </c>
      <c r="C638" s="79">
        <v>8700</v>
      </c>
      <c r="E638" s="13"/>
      <c r="G638" s="14"/>
      <c r="I638" s="4"/>
    </row>
    <row r="639" spans="1:9" x14ac:dyDescent="0.25">
      <c r="A639" s="272" t="s">
        <v>1228</v>
      </c>
      <c r="B639" s="273" t="s">
        <v>1229</v>
      </c>
      <c r="C639" s="79">
        <v>9300</v>
      </c>
      <c r="E639" s="13"/>
      <c r="G639" s="14"/>
      <c r="I639" s="4"/>
    </row>
    <row r="640" spans="1:9" x14ac:dyDescent="0.25">
      <c r="A640" s="44" t="s">
        <v>1230</v>
      </c>
      <c r="B640" s="117" t="s">
        <v>1231</v>
      </c>
      <c r="C640" s="16">
        <v>27900</v>
      </c>
      <c r="E640" s="13"/>
      <c r="G640" s="14"/>
      <c r="I640" s="4"/>
    </row>
    <row r="641" spans="1:9" ht="38.25" x14ac:dyDescent="0.25">
      <c r="A641" s="44" t="s">
        <v>1232</v>
      </c>
      <c r="B641" s="117" t="s">
        <v>1233</v>
      </c>
      <c r="C641" s="16">
        <v>7500</v>
      </c>
      <c r="E641" s="13"/>
      <c r="G641" s="14"/>
      <c r="I641" s="4"/>
    </row>
    <row r="642" spans="1:9" x14ac:dyDescent="0.25">
      <c r="A642" s="44" t="s">
        <v>1234</v>
      </c>
      <c r="B642" s="117" t="s">
        <v>1235</v>
      </c>
      <c r="C642" s="16">
        <v>2500</v>
      </c>
      <c r="E642" s="13"/>
      <c r="G642" s="14"/>
      <c r="I642" s="4"/>
    </row>
    <row r="643" spans="1:9" ht="25.5" x14ac:dyDescent="0.25">
      <c r="A643" s="77" t="s">
        <v>1236</v>
      </c>
      <c r="B643" s="78" t="s">
        <v>1237</v>
      </c>
      <c r="C643" s="79">
        <v>3500</v>
      </c>
      <c r="E643" s="13"/>
      <c r="G643" s="14"/>
      <c r="I643" s="4"/>
    </row>
    <row r="644" spans="1:9" ht="25.5" x14ac:dyDescent="0.25">
      <c r="A644" s="77" t="s">
        <v>1238</v>
      </c>
      <c r="B644" s="78" t="s">
        <v>1239</v>
      </c>
      <c r="C644" s="79">
        <v>3500</v>
      </c>
      <c r="E644" s="13"/>
      <c r="G644" s="14"/>
      <c r="I644" s="4"/>
    </row>
    <row r="645" spans="1:9" ht="25.5" x14ac:dyDescent="0.25">
      <c r="A645" s="77" t="s">
        <v>1240</v>
      </c>
      <c r="B645" s="78" t="s">
        <v>1241</v>
      </c>
      <c r="C645" s="79">
        <v>5100</v>
      </c>
      <c r="E645" s="13"/>
      <c r="G645" s="14"/>
      <c r="I645" s="4"/>
    </row>
    <row r="646" spans="1:9" ht="25.5" x14ac:dyDescent="0.25">
      <c r="A646" s="77" t="s">
        <v>1242</v>
      </c>
      <c r="B646" s="78" t="s">
        <v>1243</v>
      </c>
      <c r="C646" s="79">
        <v>3500</v>
      </c>
      <c r="E646" s="13"/>
      <c r="G646" s="14"/>
      <c r="I646" s="4"/>
    </row>
    <row r="647" spans="1:9" ht="25.5" x14ac:dyDescent="0.25">
      <c r="A647" s="77" t="s">
        <v>1244</v>
      </c>
      <c r="B647" s="78" t="s">
        <v>1245</v>
      </c>
      <c r="C647" s="79">
        <v>7200</v>
      </c>
      <c r="E647" s="13"/>
      <c r="G647" s="14"/>
      <c r="I647" s="4"/>
    </row>
    <row r="648" spans="1:9" ht="25.5" x14ac:dyDescent="0.25">
      <c r="A648" s="77" t="s">
        <v>1246</v>
      </c>
      <c r="B648" s="78" t="s">
        <v>1247</v>
      </c>
      <c r="C648" s="79">
        <v>4200</v>
      </c>
      <c r="E648" s="13"/>
      <c r="G648" s="14"/>
      <c r="I648" s="4"/>
    </row>
    <row r="649" spans="1:9" ht="25.5" x14ac:dyDescent="0.25">
      <c r="A649" s="77" t="s">
        <v>1248</v>
      </c>
      <c r="B649" s="78" t="s">
        <v>1249</v>
      </c>
      <c r="C649" s="79">
        <v>4200</v>
      </c>
      <c r="E649" s="13"/>
      <c r="G649" s="14"/>
      <c r="I649" s="4"/>
    </row>
    <row r="650" spans="1:9" x14ac:dyDescent="0.25">
      <c r="A650" s="483" t="s">
        <v>10033</v>
      </c>
      <c r="B650" s="679" t="s">
        <v>10034</v>
      </c>
      <c r="C650" s="680">
        <v>27000</v>
      </c>
      <c r="D650"/>
      <c r="E650"/>
      <c r="F650"/>
      <c r="G650"/>
      <c r="H650"/>
      <c r="I650"/>
    </row>
    <row r="651" spans="1:9" x14ac:dyDescent="0.25">
      <c r="A651" s="77" t="s">
        <v>1250</v>
      </c>
      <c r="B651" s="78" t="s">
        <v>1251</v>
      </c>
      <c r="C651" s="79">
        <v>3000</v>
      </c>
      <c r="E651" s="13"/>
      <c r="G651" s="14"/>
      <c r="I651" s="4"/>
    </row>
    <row r="652" spans="1:9" x14ac:dyDescent="0.25">
      <c r="A652" s="77" t="s">
        <v>1252</v>
      </c>
      <c r="B652" s="78" t="s">
        <v>1253</v>
      </c>
      <c r="C652" s="79">
        <v>1100</v>
      </c>
      <c r="E652" s="13"/>
      <c r="G652" s="14"/>
      <c r="I652" s="4"/>
    </row>
    <row r="653" spans="1:9" ht="25.5" x14ac:dyDescent="0.25">
      <c r="A653" s="77" t="s">
        <v>1254</v>
      </c>
      <c r="B653" s="78" t="s">
        <v>1255</v>
      </c>
      <c r="C653" s="79">
        <v>3500</v>
      </c>
      <c r="E653" s="13"/>
      <c r="G653" s="14"/>
      <c r="I653" s="4"/>
    </row>
    <row r="654" spans="1:9" ht="25.5" x14ac:dyDescent="0.25">
      <c r="A654" s="77" t="s">
        <v>1256</v>
      </c>
      <c r="B654" s="78" t="s">
        <v>1257</v>
      </c>
      <c r="C654" s="79">
        <v>3500</v>
      </c>
      <c r="E654" s="13"/>
      <c r="G654" s="14"/>
      <c r="I654" s="4"/>
    </row>
    <row r="655" spans="1:9" x14ac:dyDescent="0.25">
      <c r="A655" s="77" t="s">
        <v>1258</v>
      </c>
      <c r="B655" s="78" t="s">
        <v>1259</v>
      </c>
      <c r="C655" s="79">
        <v>3500</v>
      </c>
      <c r="E655" s="13"/>
      <c r="G655" s="14"/>
      <c r="I655" s="4"/>
    </row>
    <row r="656" spans="1:9" x14ac:dyDescent="0.25">
      <c r="A656" s="77" t="s">
        <v>1260</v>
      </c>
      <c r="B656" s="78" t="s">
        <v>1261</v>
      </c>
      <c r="C656" s="79">
        <v>8900</v>
      </c>
      <c r="E656" s="13"/>
      <c r="G656" s="14"/>
      <c r="I656" s="4"/>
    </row>
    <row r="657" spans="1:9" ht="25.5" x14ac:dyDescent="0.25">
      <c r="A657" s="77" t="s">
        <v>1262</v>
      </c>
      <c r="B657" s="78" t="s">
        <v>1263</v>
      </c>
      <c r="C657" s="79">
        <v>3500</v>
      </c>
      <c r="E657" s="13"/>
      <c r="G657" s="14"/>
      <c r="I657" s="4"/>
    </row>
    <row r="658" spans="1:9" ht="25.5" x14ac:dyDescent="0.25">
      <c r="A658" s="77" t="s">
        <v>1264</v>
      </c>
      <c r="B658" s="78" t="s">
        <v>1265</v>
      </c>
      <c r="C658" s="79">
        <v>3500</v>
      </c>
      <c r="E658" s="13"/>
      <c r="G658" s="14"/>
      <c r="I658" s="4"/>
    </row>
    <row r="659" spans="1:9" x14ac:dyDescent="0.25">
      <c r="A659" s="272" t="s">
        <v>1266</v>
      </c>
      <c r="B659" s="273" t="s">
        <v>1267</v>
      </c>
      <c r="C659" s="79">
        <v>1200</v>
      </c>
      <c r="E659" s="13"/>
      <c r="G659" s="14"/>
      <c r="I659" s="4"/>
    </row>
    <row r="660" spans="1:9" x14ac:dyDescent="0.25">
      <c r="A660" s="59" t="s">
        <v>1268</v>
      </c>
      <c r="B660" s="278" t="s">
        <v>1269</v>
      </c>
      <c r="C660" s="28">
        <v>1200</v>
      </c>
      <c r="E660" s="13"/>
      <c r="G660" s="14"/>
      <c r="I660" s="4"/>
    </row>
    <row r="661" spans="1:9" ht="25.5" x14ac:dyDescent="0.25">
      <c r="A661" s="279" t="s">
        <v>1270</v>
      </c>
      <c r="B661" s="278" t="s">
        <v>1271</v>
      </c>
      <c r="C661" s="28">
        <v>5000</v>
      </c>
      <c r="E661" s="13"/>
      <c r="G661" s="14"/>
      <c r="I661" s="4"/>
    </row>
    <row r="662" spans="1:9" ht="25.5" x14ac:dyDescent="0.25">
      <c r="A662" s="280" t="s">
        <v>1272</v>
      </c>
      <c r="B662" s="117" t="s">
        <v>1273</v>
      </c>
      <c r="C662" s="16">
        <v>3500</v>
      </c>
      <c r="E662" s="13"/>
      <c r="G662" s="14"/>
      <c r="I662" s="4"/>
    </row>
    <row r="663" spans="1:9" ht="25.5" x14ac:dyDescent="0.25">
      <c r="A663" s="275" t="s">
        <v>1274</v>
      </c>
      <c r="B663" s="276" t="s">
        <v>1275</v>
      </c>
      <c r="C663" s="73">
        <v>1800</v>
      </c>
      <c r="E663" s="13"/>
      <c r="G663" s="14"/>
      <c r="I663" s="4"/>
    </row>
    <row r="664" spans="1:9" ht="26.25" x14ac:dyDescent="0.25">
      <c r="A664" s="81" t="s">
        <v>1276</v>
      </c>
      <c r="B664" s="684" t="s">
        <v>10039</v>
      </c>
      <c r="C664" s="685">
        <v>3000</v>
      </c>
      <c r="E664" s="13"/>
      <c r="G664" s="14"/>
      <c r="I664" s="4"/>
    </row>
    <row r="665" spans="1:9" ht="25.5" x14ac:dyDescent="0.25">
      <c r="A665" s="481" t="s">
        <v>10035</v>
      </c>
      <c r="B665" s="681" t="s">
        <v>10036</v>
      </c>
      <c r="C665" s="482">
        <v>27000</v>
      </c>
      <c r="D665"/>
      <c r="E665"/>
      <c r="F665"/>
      <c r="G665"/>
      <c r="H665"/>
      <c r="I665"/>
    </row>
    <row r="666" spans="1:9" ht="25.5" x14ac:dyDescent="0.25">
      <c r="A666" s="178" t="s">
        <v>1277</v>
      </c>
      <c r="B666" s="80" t="s">
        <v>1278</v>
      </c>
      <c r="C666" s="16">
        <v>950</v>
      </c>
      <c r="E666" s="13"/>
      <c r="G666" s="14"/>
      <c r="I666" s="4"/>
    </row>
    <row r="667" spans="1:9" ht="25.5" x14ac:dyDescent="0.25">
      <c r="A667" s="178" t="s">
        <v>1279</v>
      </c>
      <c r="B667" s="80" t="s">
        <v>1280</v>
      </c>
      <c r="C667" s="16">
        <v>1450</v>
      </c>
      <c r="E667" s="13"/>
      <c r="G667" s="14"/>
      <c r="I667" s="4"/>
    </row>
    <row r="668" spans="1:9" ht="25.5" x14ac:dyDescent="0.25">
      <c r="A668" s="178" t="s">
        <v>1281</v>
      </c>
      <c r="B668" s="80" t="s">
        <v>1282</v>
      </c>
      <c r="C668" s="16">
        <v>1950</v>
      </c>
      <c r="E668" s="13"/>
      <c r="G668" s="14"/>
      <c r="I668" s="4"/>
    </row>
    <row r="669" spans="1:9" ht="25.5" x14ac:dyDescent="0.25">
      <c r="A669" s="178" t="s">
        <v>1283</v>
      </c>
      <c r="B669" s="80" t="s">
        <v>1284</v>
      </c>
      <c r="C669" s="16">
        <v>2350</v>
      </c>
      <c r="E669" s="13"/>
      <c r="G669" s="14"/>
      <c r="I669" s="4"/>
    </row>
    <row r="670" spans="1:9" ht="25.5" x14ac:dyDescent="0.25">
      <c r="A670" s="178" t="s">
        <v>1285</v>
      </c>
      <c r="B670" s="80" t="s">
        <v>1286</v>
      </c>
      <c r="C670" s="16">
        <v>2750</v>
      </c>
      <c r="E670" s="13"/>
      <c r="G670" s="14"/>
      <c r="I670" s="4"/>
    </row>
    <row r="671" spans="1:9" ht="25.5" x14ac:dyDescent="0.25">
      <c r="A671" s="178" t="s">
        <v>1287</v>
      </c>
      <c r="B671" s="80" t="s">
        <v>1288</v>
      </c>
      <c r="C671" s="16">
        <v>5400</v>
      </c>
      <c r="E671" s="13"/>
      <c r="G671" s="14"/>
      <c r="I671" s="4"/>
    </row>
    <row r="672" spans="1:9" ht="38.25" customHeight="1" thickBot="1" x14ac:dyDescent="0.3">
      <c r="A672" s="763" t="s">
        <v>1289</v>
      </c>
      <c r="B672" s="764"/>
      <c r="C672" s="765"/>
      <c r="E672" s="13"/>
      <c r="G672" s="14"/>
      <c r="I672" s="4"/>
    </row>
    <row r="673" spans="1:9" x14ac:dyDescent="0.25">
      <c r="A673" s="281" t="s">
        <v>1290</v>
      </c>
      <c r="B673" s="282" t="s">
        <v>1291</v>
      </c>
      <c r="C673" s="20">
        <v>6500</v>
      </c>
      <c r="E673" s="13"/>
      <c r="G673" s="14"/>
      <c r="I673" s="4"/>
    </row>
    <row r="674" spans="1:9" x14ac:dyDescent="0.25">
      <c r="A674" s="114" t="s">
        <v>1292</v>
      </c>
      <c r="B674" s="66" t="s">
        <v>1293</v>
      </c>
      <c r="C674" s="20">
        <v>6500</v>
      </c>
      <c r="E674" s="13"/>
      <c r="G674" s="14"/>
      <c r="I674" s="4"/>
    </row>
    <row r="675" spans="1:9" x14ac:dyDescent="0.25">
      <c r="A675" s="114" t="s">
        <v>1294</v>
      </c>
      <c r="B675" s="66" t="s">
        <v>1295</v>
      </c>
      <c r="C675" s="20">
        <v>6500</v>
      </c>
      <c r="E675" s="13"/>
      <c r="G675" s="14"/>
      <c r="I675" s="4"/>
    </row>
    <row r="676" spans="1:9" x14ac:dyDescent="0.25">
      <c r="A676" s="114" t="s">
        <v>1296</v>
      </c>
      <c r="B676" s="66" t="s">
        <v>1297</v>
      </c>
      <c r="C676" s="20">
        <v>5800</v>
      </c>
      <c r="E676" s="13"/>
      <c r="G676" s="14"/>
      <c r="I676" s="4"/>
    </row>
    <row r="677" spans="1:9" ht="25.5" x14ac:dyDescent="0.25">
      <c r="A677" s="114" t="s">
        <v>1298</v>
      </c>
      <c r="B677" s="66" t="s">
        <v>1299</v>
      </c>
      <c r="C677" s="20">
        <v>4100</v>
      </c>
      <c r="E677" s="13"/>
      <c r="G677" s="14"/>
      <c r="I677" s="4"/>
    </row>
    <row r="678" spans="1:9" ht="25.5" x14ac:dyDescent="0.25">
      <c r="A678" s="114" t="s">
        <v>1300</v>
      </c>
      <c r="B678" s="66" t="s">
        <v>1301</v>
      </c>
      <c r="C678" s="20">
        <v>5800</v>
      </c>
      <c r="E678" s="13"/>
      <c r="G678" s="14"/>
      <c r="I678" s="4"/>
    </row>
    <row r="679" spans="1:9" ht="25.5" x14ac:dyDescent="0.25">
      <c r="A679" s="114" t="s">
        <v>1302</v>
      </c>
      <c r="B679" s="66" t="s">
        <v>1303</v>
      </c>
      <c r="C679" s="20">
        <v>8100</v>
      </c>
      <c r="E679" s="13"/>
      <c r="G679" s="14"/>
      <c r="I679" s="4"/>
    </row>
    <row r="680" spans="1:9" x14ac:dyDescent="0.25">
      <c r="A680" s="114" t="s">
        <v>1304</v>
      </c>
      <c r="B680" s="66" t="s">
        <v>1305</v>
      </c>
      <c r="C680" s="20">
        <v>5000</v>
      </c>
      <c r="E680" s="13"/>
      <c r="G680" s="14"/>
      <c r="I680" s="4"/>
    </row>
    <row r="681" spans="1:9" x14ac:dyDescent="0.25">
      <c r="A681" s="114" t="s">
        <v>1306</v>
      </c>
      <c r="B681" s="66" t="s">
        <v>1307</v>
      </c>
      <c r="C681" s="20">
        <v>4000</v>
      </c>
      <c r="E681" s="13"/>
      <c r="G681" s="14"/>
      <c r="I681" s="4"/>
    </row>
    <row r="682" spans="1:9" x14ac:dyDescent="0.25">
      <c r="A682" s="114" t="s">
        <v>1308</v>
      </c>
      <c r="B682" s="66" t="s">
        <v>1309</v>
      </c>
      <c r="C682" s="20">
        <v>7000</v>
      </c>
      <c r="E682" s="13"/>
      <c r="G682" s="14"/>
      <c r="I682" s="4"/>
    </row>
    <row r="683" spans="1:9" ht="38.25" x14ac:dyDescent="0.25">
      <c r="A683" s="114" t="s">
        <v>1310</v>
      </c>
      <c r="B683" s="66" t="s">
        <v>1311</v>
      </c>
      <c r="C683" s="20">
        <v>9800</v>
      </c>
      <c r="E683" s="13"/>
      <c r="G683" s="14"/>
      <c r="I683" s="4"/>
    </row>
    <row r="684" spans="1:9" x14ac:dyDescent="0.25">
      <c r="A684" s="114" t="s">
        <v>1312</v>
      </c>
      <c r="B684" s="66" t="s">
        <v>1313</v>
      </c>
      <c r="C684" s="20">
        <v>6400</v>
      </c>
      <c r="E684" s="13"/>
      <c r="G684" s="14"/>
      <c r="I684" s="4"/>
    </row>
    <row r="685" spans="1:9" x14ac:dyDescent="0.25">
      <c r="A685" s="114" t="s">
        <v>1314</v>
      </c>
      <c r="B685" s="66" t="s">
        <v>1315</v>
      </c>
      <c r="C685" s="20">
        <v>6500</v>
      </c>
      <c r="E685" s="13"/>
      <c r="G685" s="14"/>
      <c r="I685" s="4"/>
    </row>
    <row r="686" spans="1:9" ht="63.75" x14ac:dyDescent="0.25">
      <c r="A686" s="114" t="s">
        <v>1316</v>
      </c>
      <c r="B686" s="66" t="s">
        <v>1317</v>
      </c>
      <c r="C686" s="20">
        <v>9000</v>
      </c>
      <c r="E686" s="13"/>
      <c r="G686" s="14"/>
      <c r="I686" s="4"/>
    </row>
    <row r="687" spans="1:9" x14ac:dyDescent="0.25">
      <c r="A687" s="114" t="s">
        <v>1318</v>
      </c>
      <c r="B687" s="66" t="s">
        <v>1319</v>
      </c>
      <c r="C687" s="20">
        <v>6500</v>
      </c>
      <c r="E687" s="13"/>
      <c r="G687" s="14"/>
      <c r="I687" s="4"/>
    </row>
    <row r="688" spans="1:9" ht="25.5" x14ac:dyDescent="0.25">
      <c r="A688" s="114" t="s">
        <v>1320</v>
      </c>
      <c r="B688" s="66" t="s">
        <v>1321</v>
      </c>
      <c r="C688" s="20">
        <v>7000</v>
      </c>
      <c r="E688" s="13"/>
      <c r="G688" s="14"/>
      <c r="I688" s="4"/>
    </row>
    <row r="689" spans="1:9" ht="38.25" x14ac:dyDescent="0.25">
      <c r="A689" s="114" t="s">
        <v>1322</v>
      </c>
      <c r="B689" s="66" t="s">
        <v>1323</v>
      </c>
      <c r="C689" s="20">
        <v>10000</v>
      </c>
      <c r="E689" s="13"/>
      <c r="G689" s="14"/>
      <c r="I689" s="4"/>
    </row>
    <row r="690" spans="1:9" ht="25.5" x14ac:dyDescent="0.25">
      <c r="A690" s="114" t="s">
        <v>1324</v>
      </c>
      <c r="B690" s="66" t="s">
        <v>1325</v>
      </c>
      <c r="C690" s="20">
        <v>20000</v>
      </c>
      <c r="E690" s="13"/>
      <c r="G690" s="14"/>
      <c r="I690" s="4"/>
    </row>
    <row r="691" spans="1:9" x14ac:dyDescent="0.25">
      <c r="A691" s="283" t="s">
        <v>1326</v>
      </c>
      <c r="B691" s="284" t="s">
        <v>1327</v>
      </c>
      <c r="C691" s="20">
        <v>5000</v>
      </c>
      <c r="E691" s="13"/>
      <c r="G691" s="14"/>
      <c r="I691" s="4"/>
    </row>
    <row r="692" spans="1:9" ht="38.25" x14ac:dyDescent="0.25">
      <c r="A692" s="114" t="s">
        <v>1328</v>
      </c>
      <c r="B692" s="66" t="s">
        <v>1329</v>
      </c>
      <c r="C692" s="20">
        <v>10500</v>
      </c>
      <c r="E692" s="13"/>
      <c r="G692" s="14"/>
      <c r="I692" s="4"/>
    </row>
    <row r="693" spans="1:9" ht="25.5" x14ac:dyDescent="0.25">
      <c r="A693" s="114" t="s">
        <v>1330</v>
      </c>
      <c r="B693" s="66" t="s">
        <v>1331</v>
      </c>
      <c r="C693" s="20">
        <v>17500</v>
      </c>
      <c r="E693" s="13"/>
      <c r="G693" s="14"/>
      <c r="I693" s="4"/>
    </row>
    <row r="694" spans="1:9" ht="38.25" x14ac:dyDescent="0.25">
      <c r="A694" s="114" t="s">
        <v>1332</v>
      </c>
      <c r="B694" s="66" t="s">
        <v>1333</v>
      </c>
      <c r="C694" s="20">
        <v>10500</v>
      </c>
      <c r="E694" s="13"/>
      <c r="G694" s="14"/>
      <c r="I694" s="4"/>
    </row>
    <row r="695" spans="1:9" x14ac:dyDescent="0.25">
      <c r="A695" s="114" t="s">
        <v>1334</v>
      </c>
      <c r="B695" s="66" t="s">
        <v>1335</v>
      </c>
      <c r="C695" s="20">
        <v>7000</v>
      </c>
      <c r="E695" s="13"/>
      <c r="G695" s="14"/>
      <c r="I695" s="4"/>
    </row>
    <row r="696" spans="1:9" x14ac:dyDescent="0.25">
      <c r="A696" s="114" t="s">
        <v>1336</v>
      </c>
      <c r="B696" s="66" t="s">
        <v>1337</v>
      </c>
      <c r="C696" s="20">
        <v>6800</v>
      </c>
      <c r="E696" s="13"/>
      <c r="G696" s="14"/>
      <c r="I696" s="4"/>
    </row>
    <row r="697" spans="1:9" x14ac:dyDescent="0.25">
      <c r="A697" s="114" t="s">
        <v>1338</v>
      </c>
      <c r="B697" s="66" t="s">
        <v>1339</v>
      </c>
      <c r="C697" s="20">
        <v>6400</v>
      </c>
      <c r="E697" s="13"/>
      <c r="G697" s="14"/>
      <c r="I697" s="4"/>
    </row>
    <row r="698" spans="1:9" x14ac:dyDescent="0.25">
      <c r="A698" s="114" t="s">
        <v>1340</v>
      </c>
      <c r="B698" s="66" t="s">
        <v>1341</v>
      </c>
      <c r="C698" s="20">
        <v>6400</v>
      </c>
      <c r="E698" s="13"/>
      <c r="G698" s="14"/>
      <c r="I698" s="4"/>
    </row>
    <row r="699" spans="1:9" x14ac:dyDescent="0.25">
      <c r="A699" s="114" t="s">
        <v>1342</v>
      </c>
      <c r="B699" s="66" t="s">
        <v>1343</v>
      </c>
      <c r="C699" s="20">
        <v>12500</v>
      </c>
      <c r="E699" s="13"/>
      <c r="G699" s="14"/>
      <c r="I699" s="4"/>
    </row>
    <row r="700" spans="1:9" x14ac:dyDescent="0.25">
      <c r="A700" s="114" t="s">
        <v>1344</v>
      </c>
      <c r="B700" s="66" t="s">
        <v>1345</v>
      </c>
      <c r="C700" s="20">
        <v>12500</v>
      </c>
      <c r="E700" s="13"/>
      <c r="G700" s="14"/>
      <c r="I700" s="4"/>
    </row>
    <row r="701" spans="1:9" x14ac:dyDescent="0.25">
      <c r="A701" s="114" t="s">
        <v>1346</v>
      </c>
      <c r="B701" s="66" t="s">
        <v>1347</v>
      </c>
      <c r="C701" s="20">
        <v>11500</v>
      </c>
      <c r="E701" s="13"/>
      <c r="G701" s="14"/>
      <c r="I701" s="4"/>
    </row>
    <row r="702" spans="1:9" x14ac:dyDescent="0.25">
      <c r="A702" s="114" t="s">
        <v>1348</v>
      </c>
      <c r="B702" s="66" t="s">
        <v>1349</v>
      </c>
      <c r="C702" s="20">
        <v>6500</v>
      </c>
      <c r="E702" s="13"/>
      <c r="G702" s="14"/>
      <c r="I702" s="4"/>
    </row>
    <row r="703" spans="1:9" x14ac:dyDescent="0.25">
      <c r="A703" s="114" t="s">
        <v>1350</v>
      </c>
      <c r="B703" s="66" t="s">
        <v>1351</v>
      </c>
      <c r="C703" s="20">
        <v>6300</v>
      </c>
      <c r="E703" s="13"/>
      <c r="G703" s="14"/>
      <c r="I703" s="4"/>
    </row>
    <row r="704" spans="1:9" ht="38.25" x14ac:dyDescent="0.25">
      <c r="A704" s="114" t="s">
        <v>1352</v>
      </c>
      <c r="B704" s="66" t="s">
        <v>1353</v>
      </c>
      <c r="C704" s="20">
        <v>10000</v>
      </c>
      <c r="E704" s="13"/>
      <c r="G704" s="14"/>
      <c r="I704" s="4"/>
    </row>
    <row r="705" spans="1:9" ht="25.5" x14ac:dyDescent="0.25">
      <c r="A705" s="114" t="s">
        <v>1354</v>
      </c>
      <c r="B705" s="66" t="s">
        <v>1355</v>
      </c>
      <c r="C705" s="20">
        <v>4500</v>
      </c>
      <c r="E705" s="13"/>
      <c r="G705" s="14"/>
      <c r="I705" s="4"/>
    </row>
    <row r="706" spans="1:9" x14ac:dyDescent="0.25">
      <c r="A706" s="108" t="s">
        <v>1356</v>
      </c>
      <c r="B706" s="66" t="s">
        <v>1357</v>
      </c>
      <c r="C706" s="20">
        <v>600</v>
      </c>
      <c r="E706" s="13"/>
      <c r="G706" s="14"/>
      <c r="I706" s="4"/>
    </row>
    <row r="707" spans="1:9" ht="38.25" x14ac:dyDescent="0.25">
      <c r="A707" s="114" t="s">
        <v>1358</v>
      </c>
      <c r="B707" s="66" t="s">
        <v>1359</v>
      </c>
      <c r="C707" s="20">
        <v>7000</v>
      </c>
      <c r="E707" s="13"/>
      <c r="G707" s="14"/>
      <c r="I707" s="4"/>
    </row>
    <row r="708" spans="1:9" x14ac:dyDescent="0.25">
      <c r="A708" s="114" t="s">
        <v>1360</v>
      </c>
      <c r="B708" s="66" t="s">
        <v>1361</v>
      </c>
      <c r="C708" s="20">
        <v>7000</v>
      </c>
      <c r="E708" s="13"/>
      <c r="G708" s="14"/>
      <c r="I708" s="4"/>
    </row>
    <row r="709" spans="1:9" ht="38.25" x14ac:dyDescent="0.25">
      <c r="A709" s="114" t="s">
        <v>1362</v>
      </c>
      <c r="B709" s="66" t="s">
        <v>1363</v>
      </c>
      <c r="C709" s="20">
        <v>11000</v>
      </c>
      <c r="E709" s="13"/>
      <c r="G709" s="14"/>
      <c r="I709" s="4"/>
    </row>
    <row r="710" spans="1:9" ht="25.5" x14ac:dyDescent="0.25">
      <c r="A710" s="114" t="s">
        <v>1364</v>
      </c>
      <c r="B710" s="66" t="s">
        <v>1365</v>
      </c>
      <c r="C710" s="20">
        <v>5800</v>
      </c>
      <c r="E710" s="13"/>
      <c r="G710" s="14"/>
      <c r="I710" s="4"/>
    </row>
    <row r="711" spans="1:9" ht="25.5" x14ac:dyDescent="0.25">
      <c r="A711" s="114" t="s">
        <v>1366</v>
      </c>
      <c r="B711" s="66" t="s">
        <v>1367</v>
      </c>
      <c r="C711" s="20">
        <v>3500</v>
      </c>
      <c r="E711" s="13"/>
      <c r="G711" s="14"/>
      <c r="I711" s="4"/>
    </row>
    <row r="712" spans="1:9" ht="25.5" x14ac:dyDescent="0.25">
      <c r="A712" s="114" t="s">
        <v>1368</v>
      </c>
      <c r="B712" s="66" t="s">
        <v>1369</v>
      </c>
      <c r="C712" s="20">
        <v>500</v>
      </c>
      <c r="E712" s="13"/>
      <c r="I712" s="4"/>
    </row>
    <row r="713" spans="1:9" ht="25.5" x14ac:dyDescent="0.25">
      <c r="A713" s="114" t="s">
        <v>1370</v>
      </c>
      <c r="B713" s="284" t="s">
        <v>1371</v>
      </c>
      <c r="C713" s="20">
        <v>6000</v>
      </c>
      <c r="E713" s="13"/>
      <c r="G713" s="14"/>
      <c r="I713" s="4"/>
    </row>
    <row r="714" spans="1:9" x14ac:dyDescent="0.25">
      <c r="A714" s="114" t="s">
        <v>1372</v>
      </c>
      <c r="B714" s="66" t="s">
        <v>1373</v>
      </c>
      <c r="C714" s="20">
        <v>1500</v>
      </c>
      <c r="E714" s="13"/>
      <c r="G714" s="14"/>
      <c r="I714" s="4"/>
    </row>
    <row r="715" spans="1:9" ht="63.75" x14ac:dyDescent="0.25">
      <c r="A715" s="285" t="s">
        <v>1374</v>
      </c>
      <c r="B715" s="286" t="s">
        <v>1375</v>
      </c>
      <c r="C715" s="20">
        <v>7000</v>
      </c>
      <c r="E715" s="13"/>
      <c r="G715" s="14"/>
      <c r="I715" s="4"/>
    </row>
    <row r="716" spans="1:9" x14ac:dyDescent="0.25">
      <c r="A716" s="114" t="s">
        <v>1376</v>
      </c>
      <c r="B716" s="66" t="s">
        <v>1377</v>
      </c>
      <c r="C716" s="20">
        <v>500</v>
      </c>
      <c r="E716" s="13"/>
      <c r="G716" s="14"/>
      <c r="I716" s="4"/>
    </row>
    <row r="717" spans="1:9" ht="25.5" x14ac:dyDescent="0.25">
      <c r="A717" s="114" t="s">
        <v>1378</v>
      </c>
      <c r="B717" s="66" t="s">
        <v>1379</v>
      </c>
      <c r="C717" s="20">
        <v>9000</v>
      </c>
      <c r="E717" s="13"/>
      <c r="G717" s="14"/>
      <c r="I717" s="4"/>
    </row>
    <row r="718" spans="1:9" ht="15.75" thickBot="1" x14ac:dyDescent="0.3">
      <c r="A718" s="15" t="s">
        <v>1380</v>
      </c>
      <c r="B718" s="11" t="s">
        <v>1381</v>
      </c>
      <c r="C718" s="58">
        <v>1500</v>
      </c>
      <c r="E718" s="13"/>
      <c r="G718" s="14"/>
      <c r="I718" s="4"/>
    </row>
    <row r="719" spans="1:9" ht="15.75" thickBot="1" x14ac:dyDescent="0.3">
      <c r="A719" s="695" t="s">
        <v>1382</v>
      </c>
      <c r="B719" s="696"/>
      <c r="C719" s="697"/>
      <c r="E719" s="13"/>
      <c r="G719" s="14"/>
      <c r="I719" s="4"/>
    </row>
    <row r="720" spans="1:9" ht="63.75" thickBot="1" x14ac:dyDescent="0.3">
      <c r="A720" s="287" t="s">
        <v>1383</v>
      </c>
      <c r="B720" s="287" t="s">
        <v>1384</v>
      </c>
      <c r="C720" s="288">
        <v>5300</v>
      </c>
      <c r="E720" s="13"/>
      <c r="G720" s="14"/>
      <c r="I720" s="4"/>
    </row>
    <row r="721" spans="1:9" ht="63.75" thickBot="1" x14ac:dyDescent="0.3">
      <c r="A721" s="289" t="s">
        <v>1385</v>
      </c>
      <c r="B721" s="289" t="s">
        <v>1386</v>
      </c>
      <c r="C721" s="290">
        <v>13000</v>
      </c>
      <c r="E721" s="13"/>
      <c r="G721" s="14"/>
      <c r="I721" s="4"/>
    </row>
    <row r="722" spans="1:9" ht="32.25" thickBot="1" x14ac:dyDescent="0.3">
      <c r="A722" s="291" t="s">
        <v>1387</v>
      </c>
      <c r="B722" s="292" t="s">
        <v>1388</v>
      </c>
      <c r="C722" s="293">
        <v>4100</v>
      </c>
      <c r="E722" s="13"/>
      <c r="G722" s="14"/>
      <c r="I722" s="4"/>
    </row>
    <row r="723" spans="1:9" s="295" customFormat="1" ht="15" customHeight="1" x14ac:dyDescent="0.25">
      <c r="A723" s="766" t="s">
        <v>1389</v>
      </c>
      <c r="B723" s="766"/>
      <c r="C723" s="766"/>
      <c r="D723" s="5"/>
      <c r="E723" s="13"/>
      <c r="F723" s="4"/>
      <c r="G723" s="14"/>
      <c r="H723" s="294"/>
      <c r="I723" s="294"/>
    </row>
    <row r="724" spans="1:9" ht="51" customHeight="1" x14ac:dyDescent="0.25">
      <c r="A724" s="686" t="s">
        <v>1390</v>
      </c>
      <c r="B724" s="687"/>
      <c r="C724" s="688"/>
      <c r="E724" s="13"/>
      <c r="G724" s="14"/>
      <c r="I724" s="4"/>
    </row>
    <row r="725" spans="1:9" x14ac:dyDescent="0.25">
      <c r="A725" s="296" t="s">
        <v>1391</v>
      </c>
      <c r="B725" s="297" t="s">
        <v>1392</v>
      </c>
      <c r="C725" s="110">
        <v>10500</v>
      </c>
      <c r="E725" s="13"/>
      <c r="G725" s="14"/>
      <c r="I725" s="4"/>
    </row>
    <row r="726" spans="1:9" ht="25.5" x14ac:dyDescent="0.25">
      <c r="A726" s="298" t="s">
        <v>1393</v>
      </c>
      <c r="B726" s="277" t="s">
        <v>1394</v>
      </c>
      <c r="C726" s="110">
        <v>10500</v>
      </c>
      <c r="E726" s="13"/>
      <c r="G726" s="14"/>
      <c r="I726" s="4"/>
    </row>
    <row r="727" spans="1:9" ht="38.25" x14ac:dyDescent="0.25">
      <c r="A727" s="299" t="s">
        <v>1395</v>
      </c>
      <c r="B727" s="117" t="s">
        <v>1396</v>
      </c>
      <c r="C727" s="110">
        <v>13000</v>
      </c>
      <c r="E727" s="13"/>
      <c r="G727" s="14"/>
      <c r="I727" s="4"/>
    </row>
    <row r="728" spans="1:9" ht="25.5" x14ac:dyDescent="0.25">
      <c r="A728" s="296" t="s">
        <v>1397</v>
      </c>
      <c r="B728" s="297" t="s">
        <v>1398</v>
      </c>
      <c r="C728" s="110">
        <v>12000</v>
      </c>
      <c r="E728" s="13"/>
      <c r="G728" s="14"/>
      <c r="I728" s="4"/>
    </row>
    <row r="729" spans="1:9" ht="25.5" x14ac:dyDescent="0.25">
      <c r="A729" s="296" t="s">
        <v>1399</v>
      </c>
      <c r="B729" s="297" t="s">
        <v>1400</v>
      </c>
      <c r="C729" s="110">
        <v>9500</v>
      </c>
      <c r="E729" s="13"/>
      <c r="G729" s="14"/>
      <c r="I729" s="4"/>
    </row>
    <row r="730" spans="1:9" ht="25.5" x14ac:dyDescent="0.25">
      <c r="A730" s="296" t="s">
        <v>1401</v>
      </c>
      <c r="B730" s="297" t="s">
        <v>1402</v>
      </c>
      <c r="C730" s="110">
        <v>9500</v>
      </c>
      <c r="E730" s="13"/>
      <c r="G730" s="14"/>
      <c r="I730" s="4"/>
    </row>
    <row r="731" spans="1:9" ht="25.5" x14ac:dyDescent="0.25">
      <c r="A731" s="296" t="s">
        <v>1403</v>
      </c>
      <c r="B731" s="297" t="s">
        <v>1404</v>
      </c>
      <c r="C731" s="110">
        <v>9500</v>
      </c>
      <c r="E731" s="13"/>
      <c r="G731" s="14"/>
      <c r="I731" s="4"/>
    </row>
    <row r="732" spans="1:9" ht="25.5" x14ac:dyDescent="0.25">
      <c r="A732" s="158" t="s">
        <v>1405</v>
      </c>
      <c r="B732" s="277" t="s">
        <v>1406</v>
      </c>
      <c r="C732" s="110">
        <f>9500</f>
        <v>9500</v>
      </c>
      <c r="E732" s="13"/>
      <c r="G732" s="14"/>
      <c r="I732" s="4"/>
    </row>
    <row r="733" spans="1:9" x14ac:dyDescent="0.25">
      <c r="A733" s="44" t="s">
        <v>1407</v>
      </c>
      <c r="B733" s="80" t="s">
        <v>1408</v>
      </c>
      <c r="C733" s="110">
        <v>14000</v>
      </c>
      <c r="E733" s="13"/>
      <c r="G733" s="14"/>
      <c r="I733" s="4"/>
    </row>
    <row r="734" spans="1:9" ht="25.5" x14ac:dyDescent="0.25">
      <c r="A734" s="296" t="s">
        <v>1409</v>
      </c>
      <c r="B734" s="297" t="s">
        <v>1410</v>
      </c>
      <c r="C734" s="110">
        <v>13000</v>
      </c>
      <c r="E734" s="13"/>
      <c r="G734" s="14"/>
      <c r="I734" s="4"/>
    </row>
    <row r="735" spans="1:9" ht="25.5" x14ac:dyDescent="0.25">
      <c r="A735" s="296" t="s">
        <v>1411</v>
      </c>
      <c r="B735" s="297" t="s">
        <v>1412</v>
      </c>
      <c r="C735" s="110">
        <f>21000</f>
        <v>21000</v>
      </c>
      <c r="E735" s="13"/>
      <c r="G735" s="14"/>
      <c r="I735" s="4"/>
    </row>
    <row r="736" spans="1:9" ht="25.5" customHeight="1" x14ac:dyDescent="0.25">
      <c r="A736" s="296" t="s">
        <v>1413</v>
      </c>
      <c r="B736" s="297" t="s">
        <v>1414</v>
      </c>
      <c r="C736" s="110">
        <v>9000</v>
      </c>
      <c r="E736" s="13"/>
      <c r="G736" s="14"/>
      <c r="I736" s="4"/>
    </row>
    <row r="737" spans="1:9" ht="25.5" x14ac:dyDescent="0.25">
      <c r="A737" s="300" t="s">
        <v>1415</v>
      </c>
      <c r="B737" s="297" t="s">
        <v>1416</v>
      </c>
      <c r="C737" s="110">
        <v>10000</v>
      </c>
      <c r="E737" s="13"/>
      <c r="G737" s="14"/>
      <c r="I737" s="4"/>
    </row>
    <row r="738" spans="1:9" ht="25.5" x14ac:dyDescent="0.25">
      <c r="A738" s="301" t="s">
        <v>1417</v>
      </c>
      <c r="B738" s="297" t="s">
        <v>1418</v>
      </c>
      <c r="C738" s="110">
        <v>12500</v>
      </c>
      <c r="E738" s="13"/>
      <c r="G738" s="14"/>
      <c r="I738" s="4"/>
    </row>
    <row r="739" spans="1:9" ht="25.5" x14ac:dyDescent="0.25">
      <c r="A739" s="301" t="s">
        <v>1419</v>
      </c>
      <c r="B739" s="297" t="s">
        <v>1420</v>
      </c>
      <c r="C739" s="110">
        <v>10500</v>
      </c>
      <c r="E739" s="13"/>
      <c r="G739" s="14"/>
      <c r="I739" s="4"/>
    </row>
    <row r="740" spans="1:9" ht="25.5" x14ac:dyDescent="0.25">
      <c r="A740" s="301" t="s">
        <v>1421</v>
      </c>
      <c r="B740" s="297" t="s">
        <v>1422</v>
      </c>
      <c r="C740" s="110">
        <v>10500</v>
      </c>
      <c r="E740" s="13"/>
      <c r="G740" s="14"/>
      <c r="I740" s="4"/>
    </row>
    <row r="741" spans="1:9" x14ac:dyDescent="0.25">
      <c r="A741" s="301" t="s">
        <v>1423</v>
      </c>
      <c r="B741" s="297" t="s">
        <v>1424</v>
      </c>
      <c r="C741" s="110">
        <v>10000</v>
      </c>
      <c r="E741" s="13"/>
      <c r="G741" s="14"/>
      <c r="I741" s="4"/>
    </row>
    <row r="742" spans="1:9" ht="25.5" x14ac:dyDescent="0.25">
      <c r="A742" s="301" t="s">
        <v>1425</v>
      </c>
      <c r="B742" s="297" t="s">
        <v>1426</v>
      </c>
      <c r="C742" s="110">
        <v>10500</v>
      </c>
      <c r="E742" s="13"/>
      <c r="G742" s="14"/>
      <c r="I742" s="4"/>
    </row>
    <row r="743" spans="1:9" ht="25.5" x14ac:dyDescent="0.25">
      <c r="A743" s="301" t="s">
        <v>1427</v>
      </c>
      <c r="B743" s="297" t="s">
        <v>1428</v>
      </c>
      <c r="C743" s="110">
        <v>11000</v>
      </c>
      <c r="E743" s="13"/>
      <c r="G743" s="14"/>
      <c r="I743" s="4"/>
    </row>
    <row r="744" spans="1:9" ht="25.5" x14ac:dyDescent="0.25">
      <c r="A744" s="301" t="s">
        <v>1429</v>
      </c>
      <c r="B744" s="297" t="s">
        <v>1430</v>
      </c>
      <c r="C744" s="110">
        <v>17000</v>
      </c>
      <c r="E744" s="13"/>
      <c r="G744" s="14"/>
      <c r="I744" s="4"/>
    </row>
    <row r="745" spans="1:9" ht="25.5" x14ac:dyDescent="0.25">
      <c r="A745" s="301" t="s">
        <v>1431</v>
      </c>
      <c r="B745" s="297" t="s">
        <v>1432</v>
      </c>
      <c r="C745" s="110">
        <v>10500</v>
      </c>
      <c r="E745" s="13"/>
      <c r="G745" s="14"/>
      <c r="I745" s="4"/>
    </row>
    <row r="746" spans="1:9" ht="25.5" x14ac:dyDescent="0.25">
      <c r="A746" s="296" t="s">
        <v>1433</v>
      </c>
      <c r="B746" s="297" t="s">
        <v>1434</v>
      </c>
      <c r="C746" s="110">
        <v>8500</v>
      </c>
      <c r="E746" s="13"/>
      <c r="G746" s="14"/>
      <c r="I746" s="4"/>
    </row>
    <row r="747" spans="1:9" ht="25.5" x14ac:dyDescent="0.25">
      <c r="A747" s="301" t="s">
        <v>1435</v>
      </c>
      <c r="B747" s="297" t="s">
        <v>1436</v>
      </c>
      <c r="C747" s="110">
        <v>10500</v>
      </c>
      <c r="E747" s="13"/>
      <c r="G747" s="14"/>
      <c r="I747" s="4"/>
    </row>
    <row r="748" spans="1:9" x14ac:dyDescent="0.25">
      <c r="A748" s="301" t="s">
        <v>1437</v>
      </c>
      <c r="B748" s="297" t="s">
        <v>1438</v>
      </c>
      <c r="C748" s="110">
        <v>10000</v>
      </c>
      <c r="E748" s="13"/>
      <c r="G748" s="14"/>
      <c r="I748" s="4"/>
    </row>
    <row r="749" spans="1:9" ht="25.5" x14ac:dyDescent="0.25">
      <c r="A749" s="301" t="s">
        <v>1439</v>
      </c>
      <c r="B749" s="297" t="s">
        <v>1440</v>
      </c>
      <c r="C749" s="110">
        <v>11000</v>
      </c>
      <c r="E749" s="13"/>
      <c r="G749" s="14"/>
      <c r="I749" s="4"/>
    </row>
    <row r="750" spans="1:9" x14ac:dyDescent="0.25">
      <c r="A750" s="301" t="s">
        <v>1441</v>
      </c>
      <c r="B750" s="302" t="s">
        <v>1442</v>
      </c>
      <c r="C750" s="110">
        <v>13000</v>
      </c>
      <c r="E750" s="13"/>
      <c r="G750" s="14"/>
      <c r="I750" s="4"/>
    </row>
    <row r="751" spans="1:9" ht="25.5" x14ac:dyDescent="0.25">
      <c r="A751" s="301" t="s">
        <v>1443</v>
      </c>
      <c r="B751" s="302" t="s">
        <v>1444</v>
      </c>
      <c r="C751" s="110">
        <v>12000</v>
      </c>
      <c r="E751" s="13"/>
      <c r="G751" s="14"/>
      <c r="I751" s="4"/>
    </row>
    <row r="752" spans="1:9" x14ac:dyDescent="0.25">
      <c r="A752" s="296" t="s">
        <v>1445</v>
      </c>
      <c r="B752" s="297" t="s">
        <v>1446</v>
      </c>
      <c r="C752" s="110">
        <v>8000</v>
      </c>
      <c r="E752" s="13"/>
      <c r="G752" s="14"/>
      <c r="I752" s="4"/>
    </row>
    <row r="753" spans="1:9" ht="25.5" x14ac:dyDescent="0.25">
      <c r="A753" s="296" t="s">
        <v>1447</v>
      </c>
      <c r="B753" s="297" t="s">
        <v>1448</v>
      </c>
      <c r="C753" s="110">
        <v>9000</v>
      </c>
      <c r="E753" s="13"/>
      <c r="G753" s="14"/>
      <c r="I753" s="4"/>
    </row>
    <row r="754" spans="1:9" x14ac:dyDescent="0.25">
      <c r="A754" s="296" t="s">
        <v>1449</v>
      </c>
      <c r="B754" s="297" t="s">
        <v>1450</v>
      </c>
      <c r="C754" s="110">
        <v>9000</v>
      </c>
      <c r="E754" s="13"/>
      <c r="G754" s="14"/>
      <c r="I754" s="4"/>
    </row>
    <row r="755" spans="1:9" ht="25.5" x14ac:dyDescent="0.25">
      <c r="A755" s="296" t="s">
        <v>1451</v>
      </c>
      <c r="B755" s="297" t="s">
        <v>1452</v>
      </c>
      <c r="C755" s="110">
        <v>10000</v>
      </c>
      <c r="E755" s="13"/>
      <c r="G755" s="14"/>
      <c r="I755" s="4"/>
    </row>
    <row r="756" spans="1:9" x14ac:dyDescent="0.25">
      <c r="A756" s="296" t="s">
        <v>1453</v>
      </c>
      <c r="B756" s="297" t="s">
        <v>1454</v>
      </c>
      <c r="C756" s="110">
        <v>9000</v>
      </c>
      <c r="E756" s="13"/>
      <c r="G756" s="14"/>
      <c r="I756" s="4"/>
    </row>
    <row r="757" spans="1:9" ht="25.5" x14ac:dyDescent="0.25">
      <c r="A757" s="296" t="s">
        <v>1455</v>
      </c>
      <c r="B757" s="297" t="s">
        <v>1456</v>
      </c>
      <c r="C757" s="110">
        <v>11000</v>
      </c>
      <c r="E757" s="13"/>
      <c r="G757" s="14"/>
      <c r="I757" s="4"/>
    </row>
    <row r="758" spans="1:9" x14ac:dyDescent="0.25">
      <c r="A758" s="301" t="s">
        <v>1457</v>
      </c>
      <c r="B758" s="297" t="s">
        <v>1458</v>
      </c>
      <c r="C758" s="110">
        <v>20000</v>
      </c>
      <c r="E758" s="13"/>
      <c r="G758" s="14"/>
      <c r="I758" s="4"/>
    </row>
    <row r="759" spans="1:9" ht="25.5" x14ac:dyDescent="0.25">
      <c r="A759" s="301" t="s">
        <v>1459</v>
      </c>
      <c r="B759" s="297" t="s">
        <v>1460</v>
      </c>
      <c r="C759" s="110">
        <v>23000</v>
      </c>
      <c r="E759" s="13"/>
      <c r="G759" s="14"/>
      <c r="I759" s="4"/>
    </row>
    <row r="760" spans="1:9" x14ac:dyDescent="0.25">
      <c r="A760" s="296" t="s">
        <v>1461</v>
      </c>
      <c r="B760" s="297" t="s">
        <v>1462</v>
      </c>
      <c r="C760" s="110">
        <v>10000</v>
      </c>
      <c r="E760" s="13"/>
      <c r="G760" s="14"/>
      <c r="I760" s="4"/>
    </row>
    <row r="761" spans="1:9" ht="25.5" x14ac:dyDescent="0.25">
      <c r="A761" s="296" t="s">
        <v>1463</v>
      </c>
      <c r="B761" s="297" t="s">
        <v>1464</v>
      </c>
      <c r="C761" s="110">
        <v>14000</v>
      </c>
      <c r="E761" s="13"/>
      <c r="G761" s="14"/>
      <c r="I761" s="4"/>
    </row>
    <row r="762" spans="1:9" x14ac:dyDescent="0.25">
      <c r="A762" s="296" t="s">
        <v>1465</v>
      </c>
      <c r="B762" s="297" t="s">
        <v>1466</v>
      </c>
      <c r="C762" s="110">
        <v>10000</v>
      </c>
      <c r="E762" s="13"/>
      <c r="G762" s="14"/>
      <c r="I762" s="4"/>
    </row>
    <row r="763" spans="1:9" ht="25.5" x14ac:dyDescent="0.25">
      <c r="A763" s="296" t="s">
        <v>1467</v>
      </c>
      <c r="B763" s="297" t="s">
        <v>1468</v>
      </c>
      <c r="C763" s="110">
        <v>8500</v>
      </c>
      <c r="E763" s="13"/>
      <c r="G763" s="14"/>
      <c r="I763" s="4"/>
    </row>
    <row r="764" spans="1:9" x14ac:dyDescent="0.25">
      <c r="A764" s="296" t="s">
        <v>1469</v>
      </c>
      <c r="B764" s="297" t="s">
        <v>1470</v>
      </c>
      <c r="C764" s="110">
        <v>8500</v>
      </c>
      <c r="E764" s="13"/>
      <c r="G764" s="14"/>
      <c r="I764" s="4"/>
    </row>
    <row r="765" spans="1:9" x14ac:dyDescent="0.25">
      <c r="A765" s="296" t="s">
        <v>1471</v>
      </c>
      <c r="B765" s="297" t="s">
        <v>1472</v>
      </c>
      <c r="C765" s="110">
        <v>12500</v>
      </c>
      <c r="E765" s="13"/>
      <c r="G765" s="14"/>
      <c r="I765" s="4"/>
    </row>
    <row r="766" spans="1:9" x14ac:dyDescent="0.25">
      <c r="A766" s="301" t="s">
        <v>1473</v>
      </c>
      <c r="B766" s="297" t="s">
        <v>1474</v>
      </c>
      <c r="C766" s="110">
        <v>9500</v>
      </c>
      <c r="E766" s="13"/>
      <c r="G766" s="14"/>
      <c r="I766" s="4"/>
    </row>
    <row r="767" spans="1:9" x14ac:dyDescent="0.25">
      <c r="A767" s="296" t="s">
        <v>1475</v>
      </c>
      <c r="B767" s="297" t="s">
        <v>1476</v>
      </c>
      <c r="C767" s="110">
        <v>9500</v>
      </c>
      <c r="E767" s="13"/>
      <c r="G767" s="14"/>
      <c r="I767" s="4"/>
    </row>
    <row r="768" spans="1:9" ht="25.5" x14ac:dyDescent="0.25">
      <c r="A768" s="301" t="s">
        <v>1477</v>
      </c>
      <c r="B768" s="297" t="s">
        <v>1478</v>
      </c>
      <c r="C768" s="110">
        <v>13000</v>
      </c>
      <c r="E768" s="13"/>
      <c r="G768" s="14"/>
      <c r="I768" s="4"/>
    </row>
    <row r="769" spans="1:9" ht="25.5" x14ac:dyDescent="0.25">
      <c r="A769" s="301" t="s">
        <v>1479</v>
      </c>
      <c r="B769" s="297" t="s">
        <v>1480</v>
      </c>
      <c r="C769" s="110">
        <v>13000</v>
      </c>
      <c r="E769" s="13"/>
      <c r="G769" s="14"/>
      <c r="I769" s="4"/>
    </row>
    <row r="770" spans="1:9" x14ac:dyDescent="0.25">
      <c r="A770" s="301" t="s">
        <v>1481</v>
      </c>
      <c r="B770" s="297" t="s">
        <v>1482</v>
      </c>
      <c r="C770" s="110">
        <f>9500</f>
        <v>9500</v>
      </c>
      <c r="E770" s="13"/>
      <c r="G770" s="14"/>
      <c r="I770" s="4"/>
    </row>
    <row r="771" spans="1:9" ht="25.5" x14ac:dyDescent="0.25">
      <c r="A771" s="301" t="s">
        <v>1483</v>
      </c>
      <c r="B771" s="297" t="s">
        <v>1484</v>
      </c>
      <c r="C771" s="110">
        <v>12000</v>
      </c>
      <c r="E771" s="13"/>
      <c r="G771" s="14"/>
      <c r="I771" s="4"/>
    </row>
    <row r="772" spans="1:9" ht="25.5" x14ac:dyDescent="0.25">
      <c r="A772" s="301" t="s">
        <v>1485</v>
      </c>
      <c r="B772" s="297" t="s">
        <v>1486</v>
      </c>
      <c r="C772" s="110">
        <v>15000</v>
      </c>
      <c r="E772" s="13"/>
      <c r="G772" s="14"/>
      <c r="I772" s="4"/>
    </row>
    <row r="773" spans="1:9" x14ac:dyDescent="0.25">
      <c r="A773" s="301" t="s">
        <v>1487</v>
      </c>
      <c r="B773" s="297" t="s">
        <v>1488</v>
      </c>
      <c r="C773" s="110">
        <v>10500</v>
      </c>
      <c r="E773" s="13"/>
      <c r="G773" s="14"/>
      <c r="I773" s="4"/>
    </row>
    <row r="774" spans="1:9" ht="25.5" x14ac:dyDescent="0.25">
      <c r="A774" s="301" t="s">
        <v>1489</v>
      </c>
      <c r="B774" s="297" t="s">
        <v>1490</v>
      </c>
      <c r="C774" s="110">
        <v>13000</v>
      </c>
      <c r="E774" s="13"/>
      <c r="G774" s="14"/>
      <c r="I774" s="4"/>
    </row>
    <row r="775" spans="1:9" x14ac:dyDescent="0.25">
      <c r="A775" s="301" t="s">
        <v>1491</v>
      </c>
      <c r="B775" s="297" t="s">
        <v>1492</v>
      </c>
      <c r="C775" s="110">
        <v>9000</v>
      </c>
      <c r="E775" s="13"/>
      <c r="G775" s="14"/>
      <c r="I775" s="4"/>
    </row>
    <row r="776" spans="1:9" ht="25.5" x14ac:dyDescent="0.25">
      <c r="A776" s="301" t="s">
        <v>1493</v>
      </c>
      <c r="B776" s="297" t="s">
        <v>1494</v>
      </c>
      <c r="C776" s="110">
        <v>11500</v>
      </c>
      <c r="E776" s="13"/>
      <c r="G776" s="14"/>
      <c r="I776" s="4"/>
    </row>
    <row r="777" spans="1:9" x14ac:dyDescent="0.25">
      <c r="A777" s="296" t="s">
        <v>1495</v>
      </c>
      <c r="B777" s="297" t="s">
        <v>1496</v>
      </c>
      <c r="C777" s="110">
        <v>8500</v>
      </c>
      <c r="E777" s="13"/>
      <c r="G777" s="14"/>
      <c r="I777" s="4"/>
    </row>
    <row r="778" spans="1:9" ht="25.5" x14ac:dyDescent="0.25">
      <c r="A778" s="296" t="s">
        <v>1497</v>
      </c>
      <c r="B778" s="297" t="s">
        <v>1498</v>
      </c>
      <c r="C778" s="110">
        <v>12000</v>
      </c>
      <c r="E778" s="13"/>
      <c r="G778" s="14"/>
      <c r="I778" s="4"/>
    </row>
    <row r="779" spans="1:9" ht="25.5" x14ac:dyDescent="0.25">
      <c r="A779" s="44" t="s">
        <v>1499</v>
      </c>
      <c r="B779" s="117" t="s">
        <v>1500</v>
      </c>
      <c r="C779" s="303">
        <v>11500</v>
      </c>
      <c r="E779" s="13"/>
      <c r="G779" s="14"/>
      <c r="I779" s="4"/>
    </row>
    <row r="780" spans="1:9" x14ac:dyDescent="0.25">
      <c r="A780" s="296" t="s">
        <v>1501</v>
      </c>
      <c r="B780" s="297" t="s">
        <v>1502</v>
      </c>
      <c r="C780" s="110">
        <v>9500</v>
      </c>
      <c r="E780" s="13"/>
      <c r="G780" s="14"/>
      <c r="I780" s="4"/>
    </row>
    <row r="781" spans="1:9" ht="25.5" x14ac:dyDescent="0.25">
      <c r="A781" s="296" t="s">
        <v>1503</v>
      </c>
      <c r="B781" s="297" t="s">
        <v>1504</v>
      </c>
      <c r="C781" s="110">
        <v>12000</v>
      </c>
      <c r="E781" s="13"/>
      <c r="G781" s="14"/>
      <c r="I781" s="4"/>
    </row>
    <row r="782" spans="1:9" ht="25.5" x14ac:dyDescent="0.25">
      <c r="A782" s="296" t="s">
        <v>1505</v>
      </c>
      <c r="B782" s="297" t="s">
        <v>1506</v>
      </c>
      <c r="C782" s="110">
        <v>12000</v>
      </c>
      <c r="E782" s="13"/>
      <c r="G782" s="14"/>
      <c r="I782" s="4"/>
    </row>
    <row r="783" spans="1:9" ht="25.5" x14ac:dyDescent="0.25">
      <c r="A783" s="296" t="s">
        <v>1507</v>
      </c>
      <c r="B783" s="297" t="s">
        <v>1508</v>
      </c>
      <c r="C783" s="110">
        <v>14000</v>
      </c>
      <c r="E783" s="13"/>
      <c r="G783" s="14"/>
      <c r="I783" s="4"/>
    </row>
    <row r="784" spans="1:9" ht="25.5" x14ac:dyDescent="0.25">
      <c r="A784" s="296" t="s">
        <v>1509</v>
      </c>
      <c r="B784" s="297" t="s">
        <v>1510</v>
      </c>
      <c r="C784" s="110">
        <v>10000</v>
      </c>
      <c r="E784" s="13"/>
      <c r="G784" s="14"/>
      <c r="I784" s="4"/>
    </row>
    <row r="785" spans="1:9" ht="25.5" x14ac:dyDescent="0.25">
      <c r="A785" s="296" t="s">
        <v>1511</v>
      </c>
      <c r="B785" s="297" t="s">
        <v>1512</v>
      </c>
      <c r="C785" s="110">
        <v>9000</v>
      </c>
      <c r="E785" s="13"/>
      <c r="G785" s="14"/>
      <c r="I785" s="4"/>
    </row>
    <row r="786" spans="1:9" ht="25.5" x14ac:dyDescent="0.25">
      <c r="A786" s="296" t="s">
        <v>1513</v>
      </c>
      <c r="B786" s="297" t="s">
        <v>1514</v>
      </c>
      <c r="C786" s="110">
        <v>12500</v>
      </c>
      <c r="E786" s="13"/>
      <c r="G786" s="14"/>
      <c r="I786" s="4"/>
    </row>
    <row r="787" spans="1:9" ht="25.5" x14ac:dyDescent="0.25">
      <c r="A787" s="296" t="s">
        <v>1515</v>
      </c>
      <c r="B787" s="297" t="s">
        <v>1516</v>
      </c>
      <c r="C787" s="110">
        <v>17000</v>
      </c>
      <c r="E787" s="13"/>
      <c r="G787" s="14"/>
      <c r="I787" s="4"/>
    </row>
    <row r="788" spans="1:9" ht="25.5" x14ac:dyDescent="0.25">
      <c r="A788" s="296" t="s">
        <v>1517</v>
      </c>
      <c r="B788" s="297" t="s">
        <v>1518</v>
      </c>
      <c r="C788" s="110">
        <v>10500</v>
      </c>
      <c r="E788" s="13"/>
      <c r="G788" s="14"/>
      <c r="I788" s="4"/>
    </row>
    <row r="789" spans="1:9" ht="25.5" x14ac:dyDescent="0.25">
      <c r="A789" s="296" t="s">
        <v>1519</v>
      </c>
      <c r="B789" s="297" t="s">
        <v>1520</v>
      </c>
      <c r="C789" s="110">
        <v>10000</v>
      </c>
      <c r="E789" s="13"/>
      <c r="G789" s="14"/>
      <c r="I789" s="4"/>
    </row>
    <row r="790" spans="1:9" ht="25.5" x14ac:dyDescent="0.25">
      <c r="A790" s="296" t="s">
        <v>1521</v>
      </c>
      <c r="B790" s="297" t="s">
        <v>1522</v>
      </c>
      <c r="C790" s="110">
        <v>14000</v>
      </c>
      <c r="E790" s="13"/>
      <c r="G790" s="14"/>
      <c r="I790" s="4"/>
    </row>
    <row r="791" spans="1:9" ht="25.5" x14ac:dyDescent="0.25">
      <c r="A791" s="296" t="s">
        <v>1523</v>
      </c>
      <c r="B791" s="302" t="s">
        <v>1524</v>
      </c>
      <c r="C791" s="110">
        <v>15000</v>
      </c>
      <c r="E791" s="13"/>
      <c r="G791" s="14"/>
      <c r="I791" s="4"/>
    </row>
    <row r="792" spans="1:9" ht="38.25" x14ac:dyDescent="0.25">
      <c r="A792" s="296" t="s">
        <v>1525</v>
      </c>
      <c r="B792" s="302" t="s">
        <v>1526</v>
      </c>
      <c r="C792" s="110">
        <v>17000</v>
      </c>
      <c r="E792" s="13"/>
      <c r="G792" s="14"/>
      <c r="I792" s="4"/>
    </row>
    <row r="793" spans="1:9" x14ac:dyDescent="0.25">
      <c r="A793" s="161" t="s">
        <v>1527</v>
      </c>
      <c r="B793" s="304" t="s">
        <v>1528</v>
      </c>
      <c r="C793" s="110">
        <v>7500</v>
      </c>
      <c r="E793" s="13"/>
      <c r="G793" s="14"/>
      <c r="I793" s="4"/>
    </row>
    <row r="794" spans="1:9" x14ac:dyDescent="0.25">
      <c r="A794" s="161" t="s">
        <v>1529</v>
      </c>
      <c r="B794" s="304" t="s">
        <v>1530</v>
      </c>
      <c r="C794" s="110">
        <v>10500</v>
      </c>
      <c r="E794" s="13"/>
      <c r="G794" s="14"/>
      <c r="I794" s="4"/>
    </row>
    <row r="795" spans="1:9" ht="25.5" x14ac:dyDescent="0.25">
      <c r="A795" s="44" t="s">
        <v>1531</v>
      </c>
      <c r="B795" s="117" t="s">
        <v>1532</v>
      </c>
      <c r="C795" s="303">
        <v>11000</v>
      </c>
      <c r="E795" s="13"/>
      <c r="G795" s="14"/>
      <c r="I795" s="4"/>
    </row>
    <row r="796" spans="1:9" x14ac:dyDescent="0.25">
      <c r="A796" s="296" t="s">
        <v>1533</v>
      </c>
      <c r="B796" s="297" t="s">
        <v>1534</v>
      </c>
      <c r="C796" s="110">
        <v>7500</v>
      </c>
      <c r="E796" s="13"/>
      <c r="G796" s="14"/>
      <c r="I796" s="4"/>
    </row>
    <row r="797" spans="1:9" ht="25.5" x14ac:dyDescent="0.25">
      <c r="A797" s="296" t="s">
        <v>1535</v>
      </c>
      <c r="B797" s="297" t="s">
        <v>1536</v>
      </c>
      <c r="C797" s="110">
        <v>9500</v>
      </c>
      <c r="E797" s="13"/>
      <c r="G797" s="14"/>
      <c r="I797" s="4"/>
    </row>
    <row r="798" spans="1:9" x14ac:dyDescent="0.25">
      <c r="A798" s="301" t="s">
        <v>1537</v>
      </c>
      <c r="B798" s="297" t="s">
        <v>1538</v>
      </c>
      <c r="C798" s="110">
        <f>11000</f>
        <v>11000</v>
      </c>
      <c r="E798" s="13"/>
      <c r="G798" s="14"/>
      <c r="I798" s="4"/>
    </row>
    <row r="799" spans="1:9" ht="25.5" x14ac:dyDescent="0.25">
      <c r="A799" s="301" t="s">
        <v>1539</v>
      </c>
      <c r="B799" s="297" t="s">
        <v>1540</v>
      </c>
      <c r="C799" s="110">
        <v>12500</v>
      </c>
      <c r="E799" s="13"/>
      <c r="G799" s="14"/>
      <c r="I799" s="4"/>
    </row>
    <row r="800" spans="1:9" ht="25.5" x14ac:dyDescent="0.25">
      <c r="A800" s="301" t="s">
        <v>1541</v>
      </c>
      <c r="B800" s="297" t="s">
        <v>1542</v>
      </c>
      <c r="C800" s="110">
        <v>10000</v>
      </c>
      <c r="E800" s="13"/>
      <c r="G800" s="14"/>
      <c r="I800" s="4"/>
    </row>
    <row r="801" spans="1:9" ht="25.5" x14ac:dyDescent="0.25">
      <c r="A801" s="301" t="s">
        <v>1543</v>
      </c>
      <c r="B801" s="297" t="s">
        <v>1544</v>
      </c>
      <c r="C801" s="110">
        <v>12000</v>
      </c>
      <c r="E801" s="13"/>
      <c r="G801" s="14"/>
      <c r="I801" s="4"/>
    </row>
    <row r="802" spans="1:9" x14ac:dyDescent="0.25">
      <c r="A802" s="296" t="s">
        <v>1545</v>
      </c>
      <c r="B802" s="297" t="s">
        <v>1546</v>
      </c>
      <c r="C802" s="110">
        <v>13000</v>
      </c>
      <c r="E802" s="13"/>
      <c r="G802" s="14"/>
      <c r="I802" s="4"/>
    </row>
    <row r="803" spans="1:9" x14ac:dyDescent="0.25">
      <c r="A803" s="301" t="s">
        <v>1547</v>
      </c>
      <c r="B803" s="297" t="s">
        <v>1548</v>
      </c>
      <c r="C803" s="110">
        <f>11500</f>
        <v>11500</v>
      </c>
      <c r="E803" s="13"/>
      <c r="G803" s="14"/>
      <c r="I803" s="4"/>
    </row>
    <row r="804" spans="1:9" ht="25.5" x14ac:dyDescent="0.25">
      <c r="A804" s="301" t="s">
        <v>1549</v>
      </c>
      <c r="B804" s="297" t="s">
        <v>1550</v>
      </c>
      <c r="C804" s="110">
        <f>13000</f>
        <v>13000</v>
      </c>
      <c r="E804" s="13"/>
      <c r="G804" s="14"/>
      <c r="I804" s="4"/>
    </row>
    <row r="805" spans="1:9" ht="38.25" x14ac:dyDescent="0.25">
      <c r="A805" s="301" t="s">
        <v>1551</v>
      </c>
      <c r="B805" s="297" t="s">
        <v>1552</v>
      </c>
      <c r="C805" s="110">
        <v>13000</v>
      </c>
      <c r="E805" s="13"/>
      <c r="G805" s="14"/>
      <c r="I805" s="4"/>
    </row>
    <row r="806" spans="1:9" ht="25.5" x14ac:dyDescent="0.25">
      <c r="A806" s="301" t="s">
        <v>1553</v>
      </c>
      <c r="B806" s="302" t="s">
        <v>1554</v>
      </c>
      <c r="C806" s="110">
        <v>15000</v>
      </c>
      <c r="E806" s="13"/>
      <c r="G806" s="14"/>
      <c r="I806" s="4"/>
    </row>
    <row r="807" spans="1:9" ht="25.5" x14ac:dyDescent="0.25">
      <c r="A807" s="301" t="s">
        <v>1555</v>
      </c>
      <c r="B807" s="302" t="s">
        <v>1556</v>
      </c>
      <c r="C807" s="110">
        <v>17000</v>
      </c>
      <c r="E807" s="13"/>
      <c r="G807" s="14"/>
      <c r="I807" s="4"/>
    </row>
    <row r="808" spans="1:9" x14ac:dyDescent="0.25">
      <c r="A808" s="44" t="s">
        <v>1557</v>
      </c>
      <c r="B808" s="117" t="s">
        <v>1558</v>
      </c>
      <c r="C808" s="110">
        <v>9500</v>
      </c>
      <c r="E808" s="13"/>
      <c r="G808" s="14"/>
      <c r="I808" s="4"/>
    </row>
    <row r="809" spans="1:9" ht="25.5" x14ac:dyDescent="0.25">
      <c r="A809" s="44" t="s">
        <v>1559</v>
      </c>
      <c r="B809" s="117" t="s">
        <v>1560</v>
      </c>
      <c r="C809" s="110">
        <v>9500</v>
      </c>
      <c r="E809" s="13"/>
      <c r="G809" s="14"/>
      <c r="I809" s="4"/>
    </row>
    <row r="810" spans="1:9" ht="25.5" x14ac:dyDescent="0.25">
      <c r="A810" s="44" t="s">
        <v>1561</v>
      </c>
      <c r="B810" s="117" t="s">
        <v>1562</v>
      </c>
      <c r="C810" s="110">
        <v>10500</v>
      </c>
      <c r="E810" s="13"/>
      <c r="G810" s="14"/>
      <c r="I810" s="4"/>
    </row>
    <row r="811" spans="1:9" x14ac:dyDescent="0.25">
      <c r="A811" s="44" t="s">
        <v>1563</v>
      </c>
      <c r="B811" s="117" t="s">
        <v>1564</v>
      </c>
      <c r="C811" s="110">
        <v>8500</v>
      </c>
      <c r="E811" s="13"/>
      <c r="G811" s="14"/>
      <c r="I811" s="4"/>
    </row>
    <row r="812" spans="1:9" ht="25.5" x14ac:dyDescent="0.25">
      <c r="A812" s="44" t="s">
        <v>1565</v>
      </c>
      <c r="B812" s="117" t="s">
        <v>1566</v>
      </c>
      <c r="C812" s="110">
        <v>9500</v>
      </c>
      <c r="E812" s="13"/>
      <c r="G812" s="14"/>
      <c r="I812" s="4"/>
    </row>
    <row r="813" spans="1:9" ht="25.5" x14ac:dyDescent="0.25">
      <c r="A813" s="301" t="s">
        <v>1567</v>
      </c>
      <c r="B813" s="297" t="s">
        <v>1568</v>
      </c>
      <c r="C813" s="110">
        <v>11000</v>
      </c>
      <c r="E813" s="13"/>
      <c r="G813" s="14"/>
      <c r="I813" s="4"/>
    </row>
    <row r="814" spans="1:9" ht="38.25" x14ac:dyDescent="0.25">
      <c r="A814" s="301" t="s">
        <v>1569</v>
      </c>
      <c r="B814" s="297" t="s">
        <v>1570</v>
      </c>
      <c r="C814" s="110">
        <v>13000</v>
      </c>
      <c r="E814" s="13"/>
      <c r="G814" s="14"/>
      <c r="I814" s="4"/>
    </row>
    <row r="815" spans="1:9" ht="38.25" x14ac:dyDescent="0.25">
      <c r="A815" s="301" t="s">
        <v>1571</v>
      </c>
      <c r="B815" s="297" t="s">
        <v>1572</v>
      </c>
      <c r="C815" s="110">
        <v>15000</v>
      </c>
      <c r="E815" s="13"/>
      <c r="G815" s="14"/>
      <c r="I815" s="4"/>
    </row>
    <row r="816" spans="1:9" ht="25.5" x14ac:dyDescent="0.25">
      <c r="A816" s="301" t="s">
        <v>1573</v>
      </c>
      <c r="B816" s="297" t="s">
        <v>1574</v>
      </c>
      <c r="C816" s="110">
        <f>12500</f>
        <v>12500</v>
      </c>
      <c r="E816" s="13"/>
      <c r="G816" s="14"/>
      <c r="I816" s="4"/>
    </row>
    <row r="817" spans="1:9" ht="38.25" x14ac:dyDescent="0.25">
      <c r="A817" s="301" t="s">
        <v>1575</v>
      </c>
      <c r="B817" s="297" t="s">
        <v>1576</v>
      </c>
      <c r="C817" s="110">
        <v>13000</v>
      </c>
      <c r="E817" s="13"/>
      <c r="G817" s="14"/>
      <c r="I817" s="4"/>
    </row>
    <row r="818" spans="1:9" ht="25.5" x14ac:dyDescent="0.25">
      <c r="A818" s="301" t="s">
        <v>1577</v>
      </c>
      <c r="B818" s="297" t="s">
        <v>1578</v>
      </c>
      <c r="C818" s="110">
        <v>14000</v>
      </c>
      <c r="E818" s="13"/>
      <c r="G818" s="14"/>
      <c r="I818" s="4"/>
    </row>
    <row r="819" spans="1:9" ht="38.25" x14ac:dyDescent="0.25">
      <c r="A819" s="301" t="s">
        <v>1579</v>
      </c>
      <c r="B819" s="297" t="s">
        <v>1580</v>
      </c>
      <c r="C819" s="110">
        <v>16000</v>
      </c>
      <c r="E819" s="13"/>
      <c r="G819" s="14"/>
      <c r="I819" s="4"/>
    </row>
    <row r="820" spans="1:9" ht="25.5" x14ac:dyDescent="0.25">
      <c r="A820" s="301" t="s">
        <v>1581</v>
      </c>
      <c r="B820" s="297" t="s">
        <v>1582</v>
      </c>
      <c r="C820" s="110">
        <v>10000</v>
      </c>
      <c r="E820" s="13"/>
      <c r="G820" s="14"/>
      <c r="I820" s="4"/>
    </row>
    <row r="821" spans="1:9" ht="25.5" x14ac:dyDescent="0.25">
      <c r="A821" s="301" t="s">
        <v>1583</v>
      </c>
      <c r="B821" s="297" t="s">
        <v>1584</v>
      </c>
      <c r="C821" s="110">
        <v>12000</v>
      </c>
      <c r="E821" s="13"/>
      <c r="G821" s="14"/>
      <c r="I821" s="4"/>
    </row>
    <row r="822" spans="1:9" x14ac:dyDescent="0.25">
      <c r="A822" s="296" t="s">
        <v>1585</v>
      </c>
      <c r="B822" s="297" t="s">
        <v>1586</v>
      </c>
      <c r="C822" s="110">
        <v>10000</v>
      </c>
      <c r="E822" s="13"/>
      <c r="G822" s="14"/>
      <c r="I822" s="4"/>
    </row>
    <row r="823" spans="1:9" ht="25.5" x14ac:dyDescent="0.25">
      <c r="A823" s="296" t="s">
        <v>1587</v>
      </c>
      <c r="B823" s="297" t="s">
        <v>1588</v>
      </c>
      <c r="C823" s="110">
        <v>12000</v>
      </c>
      <c r="E823" s="13"/>
      <c r="G823" s="14"/>
      <c r="I823" s="4"/>
    </row>
    <row r="824" spans="1:9" ht="25.5" x14ac:dyDescent="0.25">
      <c r="A824" s="296" t="s">
        <v>1589</v>
      </c>
      <c r="B824" s="297" t="s">
        <v>1590</v>
      </c>
      <c r="C824" s="110">
        <v>5000</v>
      </c>
      <c r="E824" s="13"/>
      <c r="G824" s="14"/>
      <c r="I824" s="4"/>
    </row>
    <row r="825" spans="1:9" x14ac:dyDescent="0.25">
      <c r="A825" s="296" t="s">
        <v>1591</v>
      </c>
      <c r="B825" s="297" t="s">
        <v>1592</v>
      </c>
      <c r="C825" s="110">
        <v>6000</v>
      </c>
      <c r="E825" s="13"/>
      <c r="G825" s="14"/>
      <c r="I825" s="4"/>
    </row>
    <row r="826" spans="1:9" ht="38.25" x14ac:dyDescent="0.25">
      <c r="A826" s="301" t="s">
        <v>1593</v>
      </c>
      <c r="B826" s="19" t="s">
        <v>1594</v>
      </c>
      <c r="C826" s="110">
        <v>45000</v>
      </c>
      <c r="E826" s="13"/>
      <c r="G826" s="14"/>
      <c r="I826" s="4"/>
    </row>
    <row r="827" spans="1:9" ht="25.5" x14ac:dyDescent="0.25">
      <c r="A827" s="305" t="s">
        <v>1595</v>
      </c>
      <c r="B827" s="306" t="s">
        <v>1596</v>
      </c>
      <c r="C827" s="307">
        <v>3000</v>
      </c>
      <c r="E827" s="13"/>
      <c r="G827" s="14"/>
      <c r="I827" s="4"/>
    </row>
    <row r="828" spans="1:9" ht="25.5" x14ac:dyDescent="0.25">
      <c r="A828" s="301" t="s">
        <v>1597</v>
      </c>
      <c r="B828" s="154" t="s">
        <v>1598</v>
      </c>
      <c r="C828" s="163">
        <v>2000</v>
      </c>
      <c r="E828" s="13"/>
      <c r="G828" s="14"/>
      <c r="I828" s="4"/>
    </row>
    <row r="829" spans="1:9" ht="38.25" x14ac:dyDescent="0.25">
      <c r="A829" s="308" t="s">
        <v>1599</v>
      </c>
      <c r="B829" s="309" t="s">
        <v>1600</v>
      </c>
      <c r="C829" s="310">
        <v>2500</v>
      </c>
      <c r="E829" s="13"/>
      <c r="G829" s="14"/>
      <c r="I829" s="4"/>
    </row>
    <row r="830" spans="1:9" ht="51.75" thickBot="1" x14ac:dyDescent="0.3">
      <c r="A830" s="311" t="s">
        <v>1601</v>
      </c>
      <c r="B830" s="312" t="s">
        <v>1602</v>
      </c>
      <c r="C830" s="313">
        <v>2500</v>
      </c>
      <c r="E830" s="13"/>
      <c r="G830" s="14"/>
      <c r="I830" s="4"/>
    </row>
    <row r="831" spans="1:9" ht="51.75" customHeight="1" thickBot="1" x14ac:dyDescent="0.3">
      <c r="A831" s="689" t="s">
        <v>1603</v>
      </c>
      <c r="B831" s="690"/>
      <c r="C831" s="691"/>
      <c r="E831" s="13"/>
      <c r="G831" s="14"/>
      <c r="I831" s="4"/>
    </row>
    <row r="832" spans="1:9" ht="25.5" x14ac:dyDescent="0.25">
      <c r="A832" s="314" t="s">
        <v>1604</v>
      </c>
      <c r="B832" s="315" t="s">
        <v>1605</v>
      </c>
      <c r="C832" s="316">
        <v>9200</v>
      </c>
      <c r="E832" s="13"/>
      <c r="G832" s="14"/>
      <c r="I832" s="4"/>
    </row>
    <row r="833" spans="1:9" x14ac:dyDescent="0.25">
      <c r="A833" s="300" t="s">
        <v>1606</v>
      </c>
      <c r="B833" s="57" t="s">
        <v>1607</v>
      </c>
      <c r="C833" s="163">
        <v>8700</v>
      </c>
      <c r="E833" s="13"/>
      <c r="G833" s="14"/>
      <c r="I833" s="4"/>
    </row>
    <row r="834" spans="1:9" x14ac:dyDescent="0.25">
      <c r="A834" s="300" t="s">
        <v>1608</v>
      </c>
      <c r="B834" s="57" t="s">
        <v>1609</v>
      </c>
      <c r="C834" s="163">
        <v>8700</v>
      </c>
      <c r="E834" s="13"/>
      <c r="G834" s="14"/>
      <c r="I834" s="4"/>
    </row>
    <row r="835" spans="1:9" x14ac:dyDescent="0.25">
      <c r="A835" s="300" t="s">
        <v>1610</v>
      </c>
      <c r="B835" s="57" t="s">
        <v>1611</v>
      </c>
      <c r="C835" s="163">
        <v>8700</v>
      </c>
      <c r="E835" s="13"/>
      <c r="G835" s="14"/>
      <c r="I835" s="4"/>
    </row>
    <row r="836" spans="1:9" ht="25.5" x14ac:dyDescent="0.25">
      <c r="A836" s="158" t="s">
        <v>1612</v>
      </c>
      <c r="B836" s="195" t="s">
        <v>1613</v>
      </c>
      <c r="C836" s="317">
        <v>8100</v>
      </c>
      <c r="E836" s="13"/>
      <c r="G836" s="14"/>
      <c r="I836" s="4"/>
    </row>
    <row r="837" spans="1:9" ht="25.5" x14ac:dyDescent="0.25">
      <c r="A837" s="300" t="s">
        <v>1614</v>
      </c>
      <c r="B837" s="57" t="s">
        <v>1615</v>
      </c>
      <c r="C837" s="163">
        <v>19000</v>
      </c>
      <c r="E837" s="13"/>
      <c r="G837" s="14"/>
      <c r="I837" s="4"/>
    </row>
    <row r="838" spans="1:9" ht="25.5" x14ac:dyDescent="0.25">
      <c r="A838" s="44" t="s">
        <v>1616</v>
      </c>
      <c r="B838" s="117" t="s">
        <v>1617</v>
      </c>
      <c r="C838" s="110">
        <v>10000</v>
      </c>
      <c r="E838" s="13"/>
      <c r="G838" s="14"/>
      <c r="I838" s="4"/>
    </row>
    <row r="839" spans="1:9" ht="25.5" x14ac:dyDescent="0.25">
      <c r="A839" s="300" t="s">
        <v>1618</v>
      </c>
      <c r="B839" s="57" t="s">
        <v>1619</v>
      </c>
      <c r="C839" s="163">
        <v>10500</v>
      </c>
      <c r="E839" s="13"/>
      <c r="G839" s="14"/>
      <c r="I839" s="4"/>
    </row>
    <row r="840" spans="1:9" ht="25.5" x14ac:dyDescent="0.25">
      <c r="A840" s="300" t="s">
        <v>1620</v>
      </c>
      <c r="B840" s="57" t="s">
        <v>1621</v>
      </c>
      <c r="C840" s="163">
        <v>9200</v>
      </c>
      <c r="E840" s="13"/>
      <c r="G840" s="14"/>
      <c r="I840" s="4"/>
    </row>
    <row r="841" spans="1:9" ht="25.5" x14ac:dyDescent="0.25">
      <c r="A841" s="300" t="s">
        <v>1622</v>
      </c>
      <c r="B841" s="57" t="s">
        <v>1623</v>
      </c>
      <c r="C841" s="163">
        <v>9200</v>
      </c>
      <c r="E841" s="13"/>
      <c r="G841" s="14"/>
      <c r="I841" s="4"/>
    </row>
    <row r="842" spans="1:9" x14ac:dyDescent="0.25">
      <c r="A842" s="161" t="s">
        <v>1624</v>
      </c>
      <c r="B842" s="117" t="s">
        <v>1625</v>
      </c>
      <c r="C842" s="58">
        <v>9200</v>
      </c>
      <c r="E842" s="13"/>
      <c r="G842" s="14"/>
      <c r="I842" s="4"/>
    </row>
    <row r="843" spans="1:9" ht="25.5" x14ac:dyDescent="0.25">
      <c r="A843" s="300" t="s">
        <v>1626</v>
      </c>
      <c r="B843" s="57" t="s">
        <v>1627</v>
      </c>
      <c r="C843" s="163">
        <v>9800</v>
      </c>
      <c r="E843" s="13"/>
      <c r="G843" s="14"/>
      <c r="I843" s="4"/>
    </row>
    <row r="844" spans="1:9" ht="25.5" x14ac:dyDescent="0.25">
      <c r="A844" s="300" t="s">
        <v>1628</v>
      </c>
      <c r="B844" s="57" t="s">
        <v>1629</v>
      </c>
      <c r="C844" s="163">
        <v>9800</v>
      </c>
      <c r="E844" s="13"/>
      <c r="G844" s="14"/>
      <c r="I844" s="4"/>
    </row>
    <row r="845" spans="1:9" ht="25.5" x14ac:dyDescent="0.25">
      <c r="A845" s="300" t="s">
        <v>1630</v>
      </c>
      <c r="B845" s="57" t="s">
        <v>1631</v>
      </c>
      <c r="C845" s="163">
        <v>13800</v>
      </c>
      <c r="E845" s="13"/>
      <c r="G845" s="14"/>
      <c r="I845" s="4"/>
    </row>
    <row r="846" spans="1:9" ht="25.5" x14ac:dyDescent="0.25">
      <c r="A846" s="300" t="s">
        <v>1632</v>
      </c>
      <c r="B846" s="57" t="s">
        <v>1633</v>
      </c>
      <c r="C846" s="163">
        <v>9200</v>
      </c>
      <c r="E846" s="13"/>
      <c r="G846" s="14"/>
      <c r="I846" s="4"/>
    </row>
    <row r="847" spans="1:9" ht="25.5" x14ac:dyDescent="0.25">
      <c r="A847" s="300" t="s">
        <v>1634</v>
      </c>
      <c r="B847" s="57" t="s">
        <v>1635</v>
      </c>
      <c r="C847" s="163">
        <v>9200</v>
      </c>
      <c r="E847" s="13"/>
      <c r="G847" s="14"/>
      <c r="I847" s="4"/>
    </row>
    <row r="848" spans="1:9" ht="25.5" x14ac:dyDescent="0.25">
      <c r="A848" s="44" t="s">
        <v>1636</v>
      </c>
      <c r="B848" s="117" t="s">
        <v>1637</v>
      </c>
      <c r="C848" s="110">
        <v>11000</v>
      </c>
      <c r="E848" s="13"/>
      <c r="G848" s="14"/>
      <c r="I848" s="4"/>
    </row>
    <row r="849" spans="1:9" ht="25.5" x14ac:dyDescent="0.25">
      <c r="A849" s="318" t="s">
        <v>1638</v>
      </c>
      <c r="B849" s="60" t="s">
        <v>1639</v>
      </c>
      <c r="C849" s="166">
        <v>6900</v>
      </c>
      <c r="E849" s="13"/>
      <c r="G849" s="14"/>
      <c r="I849" s="4"/>
    </row>
    <row r="850" spans="1:9" ht="25.5" x14ac:dyDescent="0.25">
      <c r="A850" s="161" t="s">
        <v>1640</v>
      </c>
      <c r="B850" s="304" t="s">
        <v>1641</v>
      </c>
      <c r="C850" s="58">
        <v>19600</v>
      </c>
      <c r="E850" s="13"/>
      <c r="G850" s="14"/>
      <c r="I850" s="4"/>
    </row>
    <row r="851" spans="1:9" ht="25.5" x14ac:dyDescent="0.25">
      <c r="A851" s="300" t="s">
        <v>1642</v>
      </c>
      <c r="B851" s="57" t="s">
        <v>1643</v>
      </c>
      <c r="C851" s="163">
        <v>8700</v>
      </c>
      <c r="E851" s="13"/>
      <c r="G851" s="14"/>
      <c r="I851" s="4"/>
    </row>
    <row r="852" spans="1:9" x14ac:dyDescent="0.25">
      <c r="A852" s="161" t="s">
        <v>1644</v>
      </c>
      <c r="B852" s="80" t="s">
        <v>1645</v>
      </c>
      <c r="C852" s="58">
        <v>8100</v>
      </c>
      <c r="E852" s="13"/>
      <c r="G852" s="14"/>
      <c r="I852" s="4"/>
    </row>
    <row r="853" spans="1:9" ht="38.25" x14ac:dyDescent="0.25">
      <c r="A853" s="300" t="s">
        <v>1646</v>
      </c>
      <c r="B853" s="57" t="s">
        <v>1647</v>
      </c>
      <c r="C853" s="163">
        <v>9800</v>
      </c>
      <c r="E853" s="13"/>
      <c r="G853" s="14"/>
      <c r="I853" s="4"/>
    </row>
    <row r="854" spans="1:9" ht="25.5" x14ac:dyDescent="0.25">
      <c r="A854" s="161" t="s">
        <v>1648</v>
      </c>
      <c r="B854" s="80" t="s">
        <v>1649</v>
      </c>
      <c r="C854" s="58">
        <v>10400</v>
      </c>
      <c r="E854" s="13"/>
      <c r="G854" s="14"/>
      <c r="I854" s="4"/>
    </row>
    <row r="855" spans="1:9" ht="38.25" x14ac:dyDescent="0.25">
      <c r="A855" s="161" t="s">
        <v>1650</v>
      </c>
      <c r="B855" s="154" t="s">
        <v>1651</v>
      </c>
      <c r="C855" s="58">
        <v>11500</v>
      </c>
      <c r="E855" s="13"/>
      <c r="G855" s="14"/>
      <c r="I855" s="4"/>
    </row>
    <row r="856" spans="1:9" ht="36" customHeight="1" x14ac:dyDescent="0.25">
      <c r="A856" s="74" t="s">
        <v>10037</v>
      </c>
      <c r="B856" s="682" t="s">
        <v>10038</v>
      </c>
      <c r="C856" s="683">
        <v>11000</v>
      </c>
      <c r="D856"/>
      <c r="E856"/>
      <c r="F856"/>
      <c r="G856"/>
      <c r="H856"/>
      <c r="I856"/>
    </row>
    <row r="857" spans="1:9" ht="25.5" x14ac:dyDescent="0.25">
      <c r="A857" s="44" t="s">
        <v>1652</v>
      </c>
      <c r="B857" s="117" t="s">
        <v>1653</v>
      </c>
      <c r="C857" s="110">
        <v>8500</v>
      </c>
      <c r="E857" s="13"/>
      <c r="G857" s="14"/>
      <c r="I857" s="4"/>
    </row>
    <row r="858" spans="1:9" ht="25.5" x14ac:dyDescent="0.25">
      <c r="A858" s="300" t="s">
        <v>1654</v>
      </c>
      <c r="B858" s="57" t="s">
        <v>1655</v>
      </c>
      <c r="C858" s="163">
        <v>9200</v>
      </c>
      <c r="E858" s="13"/>
      <c r="G858" s="14"/>
      <c r="I858" s="4"/>
    </row>
    <row r="859" spans="1:9" ht="25.5" x14ac:dyDescent="0.25">
      <c r="A859" s="300" t="s">
        <v>1656</v>
      </c>
      <c r="B859" s="57" t="s">
        <v>1657</v>
      </c>
      <c r="C859" s="163">
        <v>9200</v>
      </c>
      <c r="E859" s="13"/>
      <c r="G859" s="14"/>
      <c r="I859" s="4"/>
    </row>
    <row r="860" spans="1:9" ht="25.5" x14ac:dyDescent="0.25">
      <c r="A860" s="161" t="s">
        <v>1658</v>
      </c>
      <c r="B860" s="117" t="s">
        <v>1659</v>
      </c>
      <c r="C860" s="58">
        <v>9800</v>
      </c>
      <c r="E860" s="13"/>
      <c r="G860" s="14"/>
      <c r="I860" s="4"/>
    </row>
    <row r="861" spans="1:9" x14ac:dyDescent="0.25">
      <c r="A861" s="161" t="s">
        <v>1660</v>
      </c>
      <c r="B861" s="117" t="s">
        <v>1661</v>
      </c>
      <c r="C861" s="58">
        <v>6400</v>
      </c>
      <c r="E861" s="13"/>
      <c r="G861" s="14"/>
      <c r="I861" s="4"/>
    </row>
    <row r="862" spans="1:9" ht="25.5" x14ac:dyDescent="0.25">
      <c r="A862" s="44" t="s">
        <v>1662</v>
      </c>
      <c r="B862" s="117" t="s">
        <v>1663</v>
      </c>
      <c r="C862" s="110">
        <v>10000</v>
      </c>
      <c r="E862" s="13"/>
      <c r="G862" s="14"/>
      <c r="I862" s="4"/>
    </row>
    <row r="863" spans="1:9" ht="25.5" x14ac:dyDescent="0.25">
      <c r="A863" s="300" t="s">
        <v>1664</v>
      </c>
      <c r="B863" s="57" t="s">
        <v>1665</v>
      </c>
      <c r="C863" s="163">
        <v>9200</v>
      </c>
      <c r="E863" s="13"/>
      <c r="G863" s="14"/>
      <c r="I863" s="4"/>
    </row>
    <row r="864" spans="1:9" ht="15" customHeight="1" x14ac:dyDescent="0.25">
      <c r="A864" s="300" t="s">
        <v>1666</v>
      </c>
      <c r="B864" s="57" t="s">
        <v>1667</v>
      </c>
      <c r="C864" s="163">
        <v>10400</v>
      </c>
      <c r="E864" s="13"/>
      <c r="G864" s="14"/>
      <c r="I864" s="4"/>
    </row>
    <row r="865" spans="1:9" ht="25.5" x14ac:dyDescent="0.25">
      <c r="A865" s="300" t="s">
        <v>1668</v>
      </c>
      <c r="B865" s="57" t="s">
        <v>1669</v>
      </c>
      <c r="C865" s="163">
        <v>10400</v>
      </c>
      <c r="E865" s="13"/>
      <c r="G865" s="14"/>
      <c r="I865" s="4"/>
    </row>
    <row r="866" spans="1:9" ht="25.5" x14ac:dyDescent="0.25">
      <c r="A866" s="161" t="s">
        <v>1670</v>
      </c>
      <c r="B866" s="117" t="s">
        <v>1671</v>
      </c>
      <c r="C866" s="58">
        <v>9800</v>
      </c>
      <c r="E866" s="13"/>
      <c r="G866" s="14"/>
      <c r="I866" s="4"/>
    </row>
    <row r="867" spans="1:9" ht="25.5" x14ac:dyDescent="0.25">
      <c r="A867" s="44" t="s">
        <v>1672</v>
      </c>
      <c r="B867" s="117" t="s">
        <v>1673</v>
      </c>
      <c r="C867" s="110">
        <v>10000</v>
      </c>
      <c r="E867" s="13"/>
      <c r="G867" s="14"/>
      <c r="I867" s="4"/>
    </row>
    <row r="868" spans="1:9" x14ac:dyDescent="0.25">
      <c r="A868" s="44" t="s">
        <v>1674</v>
      </c>
      <c r="B868" s="117" t="s">
        <v>1675</v>
      </c>
      <c r="C868" s="110">
        <v>9000</v>
      </c>
      <c r="E868" s="13"/>
      <c r="G868" s="14"/>
      <c r="I868" s="4"/>
    </row>
    <row r="869" spans="1:9" ht="25.5" x14ac:dyDescent="0.25">
      <c r="A869" s="44" t="s">
        <v>1676</v>
      </c>
      <c r="B869" s="117" t="s">
        <v>1677</v>
      </c>
      <c r="C869" s="110">
        <v>10000</v>
      </c>
      <c r="E869" s="13"/>
      <c r="G869" s="14"/>
      <c r="I869" s="4"/>
    </row>
    <row r="870" spans="1:9" x14ac:dyDescent="0.25">
      <c r="A870" s="44" t="s">
        <v>1678</v>
      </c>
      <c r="B870" s="117" t="s">
        <v>1679</v>
      </c>
      <c r="C870" s="110">
        <v>7500</v>
      </c>
      <c r="E870" s="13"/>
      <c r="G870" s="14"/>
      <c r="I870" s="4"/>
    </row>
    <row r="871" spans="1:9" ht="25.5" x14ac:dyDescent="0.25">
      <c r="A871" s="44" t="s">
        <v>1680</v>
      </c>
      <c r="B871" s="117" t="s">
        <v>1681</v>
      </c>
      <c r="C871" s="110">
        <v>8500</v>
      </c>
      <c r="E871" s="13"/>
      <c r="G871" s="14"/>
      <c r="I871" s="4"/>
    </row>
    <row r="872" spans="1:9" ht="25.5" x14ac:dyDescent="0.25">
      <c r="A872" s="300" t="s">
        <v>1682</v>
      </c>
      <c r="B872" s="57" t="s">
        <v>1683</v>
      </c>
      <c r="C872" s="163">
        <v>9800</v>
      </c>
      <c r="E872" s="13"/>
      <c r="G872" s="14"/>
      <c r="I872" s="4"/>
    </row>
    <row r="873" spans="1:9" ht="25.5" x14ac:dyDescent="0.25">
      <c r="A873" s="44" t="s">
        <v>1684</v>
      </c>
      <c r="B873" s="117" t="s">
        <v>1685</v>
      </c>
      <c r="C873" s="110">
        <v>9500</v>
      </c>
      <c r="E873" s="13"/>
      <c r="G873" s="14"/>
      <c r="I873" s="4"/>
    </row>
    <row r="874" spans="1:9" ht="25.5" x14ac:dyDescent="0.25">
      <c r="A874" s="300" t="s">
        <v>1686</v>
      </c>
      <c r="B874" s="57" t="s">
        <v>1687</v>
      </c>
      <c r="C874" s="163">
        <v>11500</v>
      </c>
      <c r="E874" s="13"/>
      <c r="G874" s="14"/>
      <c r="I874" s="4"/>
    </row>
    <row r="875" spans="1:9" ht="25.5" x14ac:dyDescent="0.25">
      <c r="A875" s="44" t="s">
        <v>1688</v>
      </c>
      <c r="B875" s="117" t="s">
        <v>1689</v>
      </c>
      <c r="C875" s="110">
        <v>10000</v>
      </c>
      <c r="E875" s="13"/>
      <c r="G875" s="14"/>
      <c r="I875" s="4"/>
    </row>
    <row r="876" spans="1:9" ht="25.5" x14ac:dyDescent="0.25">
      <c r="A876" s="300" t="s">
        <v>1690</v>
      </c>
      <c r="B876" s="57" t="s">
        <v>1691</v>
      </c>
      <c r="C876" s="163">
        <v>9200</v>
      </c>
      <c r="E876" s="13"/>
      <c r="G876" s="14"/>
      <c r="I876" s="4"/>
    </row>
    <row r="877" spans="1:9" x14ac:dyDescent="0.25">
      <c r="A877" s="139" t="s">
        <v>1692</v>
      </c>
      <c r="B877" s="37" t="s">
        <v>1693</v>
      </c>
      <c r="C877" s="58">
        <v>8700</v>
      </c>
      <c r="E877" s="13"/>
      <c r="G877" s="14"/>
      <c r="I877" s="4"/>
    </row>
    <row r="878" spans="1:9" ht="51" customHeight="1" x14ac:dyDescent="0.25">
      <c r="A878" s="319" t="s">
        <v>1694</v>
      </c>
      <c r="B878" s="320" t="s">
        <v>1695</v>
      </c>
      <c r="C878" s="321">
        <v>27000</v>
      </c>
      <c r="E878" s="13"/>
      <c r="G878" s="14"/>
      <c r="I878" s="4"/>
    </row>
    <row r="879" spans="1:9" ht="25.5" x14ac:dyDescent="0.25">
      <c r="A879" s="139" t="s">
        <v>1696</v>
      </c>
      <c r="B879" s="37" t="s">
        <v>1697</v>
      </c>
      <c r="C879" s="26">
        <v>12100</v>
      </c>
      <c r="E879" s="13"/>
      <c r="G879" s="14"/>
      <c r="I879" s="4"/>
    </row>
    <row r="880" spans="1:9" x14ac:dyDescent="0.25">
      <c r="A880" s="44" t="s">
        <v>1698</v>
      </c>
      <c r="B880" s="24" t="s">
        <v>1699</v>
      </c>
      <c r="C880" s="16">
        <v>4600</v>
      </c>
      <c r="E880" s="13"/>
      <c r="G880" s="14"/>
      <c r="I880" s="4"/>
    </row>
    <row r="881" spans="1:9" ht="25.5" x14ac:dyDescent="0.25">
      <c r="A881" s="322" t="s">
        <v>1700</v>
      </c>
      <c r="B881" s="323" t="s">
        <v>1701</v>
      </c>
      <c r="C881" s="324">
        <v>1150</v>
      </c>
      <c r="E881" s="13"/>
      <c r="G881" s="14"/>
      <c r="I881" s="4"/>
    </row>
    <row r="882" spans="1:9" ht="25.5" x14ac:dyDescent="0.25">
      <c r="A882" s="44" t="s">
        <v>1702</v>
      </c>
      <c r="B882" s="24" t="s">
        <v>1703</v>
      </c>
      <c r="C882" s="16">
        <v>1750</v>
      </c>
      <c r="E882" s="13"/>
      <c r="G882" s="14"/>
      <c r="I882" s="4"/>
    </row>
    <row r="883" spans="1:9" x14ac:dyDescent="0.25">
      <c r="A883" s="44" t="s">
        <v>1704</v>
      </c>
      <c r="B883" s="24" t="s">
        <v>1705</v>
      </c>
      <c r="C883" s="16">
        <v>600</v>
      </c>
      <c r="E883" s="13"/>
      <c r="G883" s="14"/>
      <c r="I883" s="4"/>
    </row>
    <row r="884" spans="1:9" x14ac:dyDescent="0.25">
      <c r="A884" s="44" t="s">
        <v>1706</v>
      </c>
      <c r="B884" s="24" t="s">
        <v>1707</v>
      </c>
      <c r="C884" s="16">
        <v>2000</v>
      </c>
      <c r="E884" s="13"/>
      <c r="G884" s="14"/>
      <c r="I884" s="4"/>
    </row>
    <row r="885" spans="1:9" ht="38.25" x14ac:dyDescent="0.25">
      <c r="A885" s="325" t="s">
        <v>1708</v>
      </c>
      <c r="B885" s="326" t="s">
        <v>1709</v>
      </c>
      <c r="C885" s="327">
        <v>1800</v>
      </c>
      <c r="E885" s="13"/>
      <c r="G885" s="14"/>
      <c r="I885" s="4"/>
    </row>
    <row r="886" spans="1:9" ht="51.75" thickBot="1" x14ac:dyDescent="0.3">
      <c r="A886" s="311" t="s">
        <v>1710</v>
      </c>
      <c r="B886" s="312" t="s">
        <v>1711</v>
      </c>
      <c r="C886" s="328">
        <v>1800</v>
      </c>
      <c r="E886" s="13"/>
      <c r="G886" s="14"/>
      <c r="I886" s="4"/>
    </row>
    <row r="887" spans="1:9" ht="26.25" customHeight="1" thickBot="1" x14ac:dyDescent="0.3">
      <c r="A887" s="689" t="s">
        <v>1712</v>
      </c>
      <c r="B887" s="690"/>
      <c r="C887" s="691"/>
      <c r="E887" s="13"/>
      <c r="G887" s="14"/>
      <c r="I887" s="4"/>
    </row>
    <row r="888" spans="1:9" ht="25.5" x14ac:dyDescent="0.25">
      <c r="A888" s="194" t="s">
        <v>1713</v>
      </c>
      <c r="B888" s="277" t="s">
        <v>1714</v>
      </c>
      <c r="C888" s="317">
        <v>1400</v>
      </c>
      <c r="E888" s="13"/>
      <c r="G888" s="14"/>
      <c r="I888" s="4"/>
    </row>
    <row r="889" spans="1:9" ht="25.5" x14ac:dyDescent="0.25">
      <c r="A889" s="178" t="s">
        <v>1715</v>
      </c>
      <c r="B889" s="117" t="s">
        <v>1716</v>
      </c>
      <c r="C889" s="329">
        <v>300</v>
      </c>
      <c r="E889" s="13"/>
      <c r="G889" s="14"/>
      <c r="I889" s="4"/>
    </row>
    <row r="890" spans="1:9" x14ac:dyDescent="0.25">
      <c r="A890" s="178" t="s">
        <v>1717</v>
      </c>
      <c r="B890" s="117" t="s">
        <v>1718</v>
      </c>
      <c r="C890" s="329">
        <v>300</v>
      </c>
      <c r="E890" s="13"/>
      <c r="G890" s="14"/>
      <c r="I890" s="4"/>
    </row>
    <row r="891" spans="1:9" ht="25.5" x14ac:dyDescent="0.25">
      <c r="A891" s="197" t="s">
        <v>1719</v>
      </c>
      <c r="B891" s="278" t="s">
        <v>1720</v>
      </c>
      <c r="C891" s="61">
        <v>1000</v>
      </c>
      <c r="E891" s="13"/>
      <c r="G891" s="14"/>
      <c r="I891" s="4"/>
    </row>
    <row r="892" spans="1:9" x14ac:dyDescent="0.25">
      <c r="A892" s="178" t="s">
        <v>1721</v>
      </c>
      <c r="B892" s="117" t="s">
        <v>1722</v>
      </c>
      <c r="C892" s="329">
        <v>2000</v>
      </c>
      <c r="E892" s="13"/>
      <c r="G892" s="14"/>
      <c r="I892" s="4"/>
    </row>
    <row r="893" spans="1:9" ht="15.75" thickBot="1" x14ac:dyDescent="0.3">
      <c r="A893" s="197" t="s">
        <v>1723</v>
      </c>
      <c r="B893" s="278" t="s">
        <v>1724</v>
      </c>
      <c r="C893" s="330">
        <v>3000</v>
      </c>
      <c r="E893" s="13"/>
      <c r="G893" s="14"/>
      <c r="I893" s="4"/>
    </row>
    <row r="894" spans="1:9" ht="26.25" customHeight="1" thickBot="1" x14ac:dyDescent="0.3">
      <c r="A894" s="689" t="s">
        <v>1725</v>
      </c>
      <c r="B894" s="690"/>
      <c r="C894" s="691"/>
      <c r="E894" s="13"/>
      <c r="G894" s="14"/>
      <c r="I894" s="4"/>
    </row>
    <row r="895" spans="1:9" x14ac:dyDescent="0.25">
      <c r="A895" s="331" t="s">
        <v>1726</v>
      </c>
      <c r="B895" s="153" t="s">
        <v>1727</v>
      </c>
      <c r="C895" s="317">
        <v>1200</v>
      </c>
      <c r="E895" s="13"/>
      <c r="G895" s="14"/>
      <c r="I895" s="4"/>
    </row>
    <row r="896" spans="1:9" x14ac:dyDescent="0.25">
      <c r="A896" s="178" t="s">
        <v>1728</v>
      </c>
      <c r="B896" s="117" t="s">
        <v>1729</v>
      </c>
      <c r="C896" s="329">
        <v>1200</v>
      </c>
      <c r="E896" s="13"/>
      <c r="G896" s="14"/>
      <c r="I896" s="4"/>
    </row>
    <row r="897" spans="1:9" x14ac:dyDescent="0.25">
      <c r="A897" s="178" t="s">
        <v>1730</v>
      </c>
      <c r="B897" s="117" t="s">
        <v>1731</v>
      </c>
      <c r="C897" s="329">
        <v>1200</v>
      </c>
      <c r="E897" s="13"/>
      <c r="G897" s="14"/>
      <c r="I897" s="4"/>
    </row>
    <row r="898" spans="1:9" x14ac:dyDescent="0.25">
      <c r="A898" s="178" t="s">
        <v>1732</v>
      </c>
      <c r="B898" s="117" t="s">
        <v>1733</v>
      </c>
      <c r="C898" s="329">
        <v>1600</v>
      </c>
      <c r="E898" s="13"/>
      <c r="G898" s="14"/>
      <c r="I898" s="4"/>
    </row>
    <row r="899" spans="1:9" x14ac:dyDescent="0.25">
      <c r="A899" s="178" t="s">
        <v>1734</v>
      </c>
      <c r="B899" s="117" t="s">
        <v>1735</v>
      </c>
      <c r="C899" s="329">
        <v>1200</v>
      </c>
      <c r="E899" s="13"/>
      <c r="G899" s="14"/>
      <c r="I899" s="4"/>
    </row>
    <row r="900" spans="1:9" x14ac:dyDescent="0.25">
      <c r="A900" s="178" t="s">
        <v>1736</v>
      </c>
      <c r="B900" s="117" t="s">
        <v>1737</v>
      </c>
      <c r="C900" s="329">
        <v>1400</v>
      </c>
      <c r="E900" s="13"/>
      <c r="G900" s="14"/>
      <c r="I900" s="4"/>
    </row>
    <row r="901" spans="1:9" ht="38.25" x14ac:dyDescent="0.25">
      <c r="A901" s="178" t="s">
        <v>1738</v>
      </c>
      <c r="B901" s="117" t="s">
        <v>1739</v>
      </c>
      <c r="C901" s="329">
        <v>2200</v>
      </c>
      <c r="E901" s="13"/>
      <c r="G901" s="14"/>
      <c r="I901" s="4"/>
    </row>
    <row r="902" spans="1:9" ht="25.5" x14ac:dyDescent="0.25">
      <c r="A902" s="197" t="s">
        <v>1740</v>
      </c>
      <c r="B902" s="278" t="s">
        <v>1741</v>
      </c>
      <c r="C902" s="330">
        <v>2800</v>
      </c>
      <c r="E902" s="13"/>
      <c r="G902" s="14"/>
      <c r="I902" s="4"/>
    </row>
    <row r="903" spans="1:9" ht="25.5" x14ac:dyDescent="0.25">
      <c r="A903" s="332" t="s">
        <v>1742</v>
      </c>
      <c r="B903" s="333" t="s">
        <v>1743</v>
      </c>
      <c r="C903" s="334">
        <v>5000</v>
      </c>
      <c r="E903" s="13"/>
      <c r="G903" s="14"/>
      <c r="I903" s="4"/>
    </row>
    <row r="904" spans="1:9" ht="25.5" customHeight="1" x14ac:dyDescent="0.25">
      <c r="A904" s="719" t="s">
        <v>1744</v>
      </c>
      <c r="B904" s="687"/>
      <c r="C904" s="720"/>
      <c r="E904" s="13"/>
      <c r="G904" s="14"/>
      <c r="I904" s="4"/>
    </row>
    <row r="905" spans="1:9" x14ac:dyDescent="0.25">
      <c r="A905" s="194" t="s">
        <v>1745</v>
      </c>
      <c r="B905" s="277" t="s">
        <v>1746</v>
      </c>
      <c r="C905" s="335">
        <v>1200</v>
      </c>
      <c r="E905" s="13"/>
      <c r="G905" s="14"/>
      <c r="I905" s="4"/>
    </row>
    <row r="906" spans="1:9" x14ac:dyDescent="0.25">
      <c r="A906" s="178" t="s">
        <v>1747</v>
      </c>
      <c r="B906" s="117" t="s">
        <v>1748</v>
      </c>
      <c r="C906" s="329">
        <v>1200</v>
      </c>
      <c r="E906" s="13"/>
      <c r="G906" s="14"/>
      <c r="I906" s="4"/>
    </row>
    <row r="907" spans="1:9" x14ac:dyDescent="0.25">
      <c r="A907" s="336" t="s">
        <v>1749</v>
      </c>
      <c r="B907" s="337" t="s">
        <v>1750</v>
      </c>
      <c r="C907" s="329">
        <v>1800</v>
      </c>
      <c r="E907" s="13"/>
      <c r="G907" s="14"/>
      <c r="I907" s="4"/>
    </row>
    <row r="908" spans="1:9" x14ac:dyDescent="0.25">
      <c r="A908" s="178" t="s">
        <v>1751</v>
      </c>
      <c r="B908" s="117" t="s">
        <v>1752</v>
      </c>
      <c r="C908" s="329">
        <v>1200</v>
      </c>
      <c r="E908" s="13"/>
      <c r="G908" s="14"/>
      <c r="I908" s="4"/>
    </row>
    <row r="909" spans="1:9" x14ac:dyDescent="0.25">
      <c r="A909" s="178" t="s">
        <v>1753</v>
      </c>
      <c r="B909" s="117" t="s">
        <v>1754</v>
      </c>
      <c r="C909" s="329">
        <v>1300</v>
      </c>
      <c r="E909" s="13"/>
      <c r="G909" s="14"/>
      <c r="I909" s="4"/>
    </row>
    <row r="910" spans="1:9" x14ac:dyDescent="0.25">
      <c r="A910" s="332" t="s">
        <v>1755</v>
      </c>
      <c r="B910" s="117" t="s">
        <v>1756</v>
      </c>
      <c r="C910" s="329">
        <v>1500</v>
      </c>
      <c r="E910" s="13"/>
      <c r="G910" s="14"/>
      <c r="I910" s="4"/>
    </row>
    <row r="911" spans="1:9" ht="25.5" x14ac:dyDescent="0.25">
      <c r="A911" s="178" t="s">
        <v>1757</v>
      </c>
      <c r="B911" s="117" t="s">
        <v>1758</v>
      </c>
      <c r="C911" s="329">
        <v>1600</v>
      </c>
      <c r="E911" s="13"/>
      <c r="G911" s="14"/>
      <c r="I911" s="4"/>
    </row>
    <row r="912" spans="1:9" x14ac:dyDescent="0.25">
      <c r="A912" s="178" t="s">
        <v>1759</v>
      </c>
      <c r="B912" s="117" t="s">
        <v>1760</v>
      </c>
      <c r="C912" s="329">
        <v>1500</v>
      </c>
      <c r="E912" s="13"/>
      <c r="G912" s="14"/>
      <c r="I912" s="4"/>
    </row>
    <row r="913" spans="1:9" x14ac:dyDescent="0.25">
      <c r="A913" s="178" t="s">
        <v>1761</v>
      </c>
      <c r="B913" s="117" t="s">
        <v>1762</v>
      </c>
      <c r="C913" s="329">
        <v>1000</v>
      </c>
      <c r="E913" s="13"/>
      <c r="G913" s="14"/>
      <c r="I913" s="4"/>
    </row>
    <row r="914" spans="1:9" x14ac:dyDescent="0.25">
      <c r="A914" s="197" t="s">
        <v>1763</v>
      </c>
      <c r="B914" s="278" t="s">
        <v>1764</v>
      </c>
      <c r="C914" s="330">
        <v>1000</v>
      </c>
      <c r="E914" s="13"/>
      <c r="G914" s="14"/>
      <c r="I914" s="4"/>
    </row>
    <row r="915" spans="1:9" x14ac:dyDescent="0.25">
      <c r="A915" s="178" t="s">
        <v>1765</v>
      </c>
      <c r="B915" s="117" t="s">
        <v>1766</v>
      </c>
      <c r="C915" s="329">
        <v>1300</v>
      </c>
      <c r="E915" s="13"/>
      <c r="G915" s="14"/>
      <c r="I915" s="4"/>
    </row>
    <row r="916" spans="1:9" x14ac:dyDescent="0.25">
      <c r="A916" s="178" t="s">
        <v>1767</v>
      </c>
      <c r="B916" s="117" t="s">
        <v>1768</v>
      </c>
      <c r="C916" s="329">
        <v>1700</v>
      </c>
      <c r="E916" s="13"/>
      <c r="G916" s="14"/>
      <c r="I916" s="4"/>
    </row>
    <row r="917" spans="1:9" x14ac:dyDescent="0.25">
      <c r="A917" s="197" t="s">
        <v>1769</v>
      </c>
      <c r="B917" s="278" t="s">
        <v>1770</v>
      </c>
      <c r="C917" s="330">
        <v>1500</v>
      </c>
      <c r="E917" s="13"/>
      <c r="G917" s="14"/>
      <c r="I917" s="4"/>
    </row>
    <row r="918" spans="1:9" x14ac:dyDescent="0.25">
      <c r="A918" s="719" t="s">
        <v>1771</v>
      </c>
      <c r="B918" s="687"/>
      <c r="C918" s="720"/>
      <c r="E918" s="13"/>
      <c r="G918" s="14"/>
      <c r="I918" s="4"/>
    </row>
    <row r="919" spans="1:9" ht="25.5" x14ac:dyDescent="0.25">
      <c r="A919" s="194" t="s">
        <v>1772</v>
      </c>
      <c r="B919" s="277" t="s">
        <v>1773</v>
      </c>
      <c r="C919" s="335">
        <v>1500</v>
      </c>
      <c r="E919" s="13"/>
      <c r="G919" s="14"/>
      <c r="I919" s="4"/>
    </row>
    <row r="920" spans="1:9" ht="25.5" x14ac:dyDescent="0.25">
      <c r="A920" s="178" t="s">
        <v>1774</v>
      </c>
      <c r="B920" s="117" t="s">
        <v>1775</v>
      </c>
      <c r="C920" s="329">
        <v>1700</v>
      </c>
      <c r="E920" s="13"/>
      <c r="G920" s="14"/>
      <c r="I920" s="4"/>
    </row>
    <row r="921" spans="1:9" ht="25.5" x14ac:dyDescent="0.25">
      <c r="A921" s="178" t="s">
        <v>1776</v>
      </c>
      <c r="B921" s="117" t="s">
        <v>1777</v>
      </c>
      <c r="C921" s="329">
        <v>2600</v>
      </c>
      <c r="E921" s="13"/>
      <c r="G921" s="14"/>
      <c r="I921" s="4"/>
    </row>
    <row r="922" spans="1:9" ht="25.5" x14ac:dyDescent="0.25">
      <c r="A922" s="178" t="s">
        <v>1778</v>
      </c>
      <c r="B922" s="117" t="s">
        <v>1779</v>
      </c>
      <c r="C922" s="329">
        <v>1700</v>
      </c>
      <c r="E922" s="13"/>
      <c r="G922" s="14"/>
      <c r="I922" s="4"/>
    </row>
    <row r="923" spans="1:9" ht="25.5" x14ac:dyDescent="0.25">
      <c r="A923" s="178" t="s">
        <v>1780</v>
      </c>
      <c r="B923" s="117" t="s">
        <v>1781</v>
      </c>
      <c r="C923" s="329">
        <v>1800</v>
      </c>
      <c r="E923" s="13"/>
      <c r="G923" s="14"/>
      <c r="I923" s="4"/>
    </row>
    <row r="924" spans="1:9" ht="25.5" x14ac:dyDescent="0.25">
      <c r="A924" s="178" t="s">
        <v>1782</v>
      </c>
      <c r="B924" s="117" t="s">
        <v>1783</v>
      </c>
      <c r="C924" s="329">
        <v>2600</v>
      </c>
      <c r="E924" s="13"/>
      <c r="G924" s="14"/>
      <c r="I924" s="4"/>
    </row>
    <row r="925" spans="1:9" x14ac:dyDescent="0.25">
      <c r="A925" s="178" t="s">
        <v>1784</v>
      </c>
      <c r="B925" s="117" t="s">
        <v>1785</v>
      </c>
      <c r="C925" s="329">
        <v>1500</v>
      </c>
      <c r="E925" s="13"/>
      <c r="G925" s="14"/>
      <c r="I925" s="4"/>
    </row>
    <row r="926" spans="1:9" ht="25.5" x14ac:dyDescent="0.25">
      <c r="A926" s="178" t="s">
        <v>1786</v>
      </c>
      <c r="B926" s="117" t="s">
        <v>1787</v>
      </c>
      <c r="C926" s="329">
        <v>2600</v>
      </c>
      <c r="E926" s="13"/>
      <c r="G926" s="14"/>
      <c r="I926" s="4"/>
    </row>
    <row r="927" spans="1:9" ht="25.5" x14ac:dyDescent="0.25">
      <c r="A927" s="197" t="s">
        <v>1788</v>
      </c>
      <c r="B927" s="117" t="s">
        <v>1789</v>
      </c>
      <c r="C927" s="329">
        <v>1100</v>
      </c>
      <c r="E927" s="13"/>
      <c r="G927" s="14"/>
      <c r="I927" s="4"/>
    </row>
    <row r="928" spans="1:9" ht="25.5" x14ac:dyDescent="0.25">
      <c r="A928" s="194" t="s">
        <v>1790</v>
      </c>
      <c r="B928" s="117" t="s">
        <v>1791</v>
      </c>
      <c r="C928" s="329">
        <v>5400</v>
      </c>
      <c r="E928" s="13"/>
      <c r="G928" s="14"/>
      <c r="I928" s="4"/>
    </row>
    <row r="929" spans="1:9" ht="25.5" x14ac:dyDescent="0.25">
      <c r="A929" s="178" t="s">
        <v>1792</v>
      </c>
      <c r="B929" s="117" t="s">
        <v>1793</v>
      </c>
      <c r="C929" s="329">
        <v>5400</v>
      </c>
      <c r="E929" s="13"/>
      <c r="G929" s="14"/>
      <c r="I929" s="4"/>
    </row>
    <row r="930" spans="1:9" ht="25.5" x14ac:dyDescent="0.25">
      <c r="A930" s="197" t="s">
        <v>1794</v>
      </c>
      <c r="B930" s="117" t="s">
        <v>1795</v>
      </c>
      <c r="C930" s="329">
        <v>8000</v>
      </c>
      <c r="E930" s="13"/>
      <c r="G930" s="14"/>
      <c r="I930" s="4"/>
    </row>
    <row r="931" spans="1:9" x14ac:dyDescent="0.25">
      <c r="A931" s="178" t="s">
        <v>1796</v>
      </c>
      <c r="B931" s="117" t="s">
        <v>1797</v>
      </c>
      <c r="C931" s="329">
        <v>1600</v>
      </c>
      <c r="E931" s="13"/>
      <c r="G931" s="14"/>
      <c r="I931" s="4"/>
    </row>
    <row r="932" spans="1:9" ht="38.25" customHeight="1" x14ac:dyDescent="0.25">
      <c r="A932" s="686" t="s">
        <v>1798</v>
      </c>
      <c r="B932" s="687"/>
      <c r="C932" s="688"/>
      <c r="E932" s="13"/>
      <c r="G932" s="14"/>
      <c r="I932" s="4"/>
    </row>
    <row r="933" spans="1:9" x14ac:dyDescent="0.25">
      <c r="A933" s="194" t="s">
        <v>1799</v>
      </c>
      <c r="B933" s="277" t="s">
        <v>1800</v>
      </c>
      <c r="C933" s="335">
        <v>1000</v>
      </c>
      <c r="E933" s="13"/>
      <c r="G933" s="14"/>
      <c r="I933" s="4"/>
    </row>
    <row r="934" spans="1:9" x14ac:dyDescent="0.25">
      <c r="A934" s="178" t="s">
        <v>1801</v>
      </c>
      <c r="B934" s="117" t="s">
        <v>1802</v>
      </c>
      <c r="C934" s="329">
        <v>1800</v>
      </c>
      <c r="E934" s="13"/>
      <c r="G934" s="14"/>
      <c r="I934" s="4"/>
    </row>
    <row r="935" spans="1:9" x14ac:dyDescent="0.25">
      <c r="A935" s="178" t="s">
        <v>1803</v>
      </c>
      <c r="B935" s="117" t="s">
        <v>1804</v>
      </c>
      <c r="C935" s="329">
        <v>1200</v>
      </c>
      <c r="E935" s="13"/>
      <c r="G935" s="14"/>
      <c r="I935" s="4"/>
    </row>
    <row r="936" spans="1:9" x14ac:dyDescent="0.25">
      <c r="A936" s="178" t="s">
        <v>1805</v>
      </c>
      <c r="B936" s="117" t="s">
        <v>1806</v>
      </c>
      <c r="C936" s="329">
        <v>1300</v>
      </c>
      <c r="E936" s="13"/>
      <c r="G936" s="14"/>
      <c r="I936" s="4"/>
    </row>
    <row r="937" spans="1:9" x14ac:dyDescent="0.25">
      <c r="A937" s="178" t="s">
        <v>1807</v>
      </c>
      <c r="B937" s="117" t="s">
        <v>1808</v>
      </c>
      <c r="C937" s="329">
        <v>1300</v>
      </c>
      <c r="E937" s="13"/>
      <c r="G937" s="14"/>
      <c r="I937" s="4"/>
    </row>
    <row r="938" spans="1:9" x14ac:dyDescent="0.25">
      <c r="A938" s="178" t="s">
        <v>1809</v>
      </c>
      <c r="B938" s="117" t="s">
        <v>1810</v>
      </c>
      <c r="C938" s="329">
        <v>1300</v>
      </c>
      <c r="E938" s="13"/>
      <c r="G938" s="14"/>
      <c r="I938" s="4"/>
    </row>
    <row r="939" spans="1:9" x14ac:dyDescent="0.25">
      <c r="A939" s="197" t="s">
        <v>1811</v>
      </c>
      <c r="B939" s="278" t="s">
        <v>1812</v>
      </c>
      <c r="C939" s="330">
        <v>1800</v>
      </c>
      <c r="E939" s="13"/>
      <c r="G939" s="14"/>
      <c r="I939" s="4"/>
    </row>
    <row r="940" spans="1:9" x14ac:dyDescent="0.25">
      <c r="A940" s="178" t="s">
        <v>1813</v>
      </c>
      <c r="B940" s="117" t="s">
        <v>1814</v>
      </c>
      <c r="C940" s="329">
        <v>1300</v>
      </c>
      <c r="E940" s="13"/>
      <c r="G940" s="14"/>
      <c r="I940" s="4"/>
    </row>
    <row r="941" spans="1:9" ht="25.5" x14ac:dyDescent="0.25">
      <c r="A941" s="178" t="s">
        <v>1815</v>
      </c>
      <c r="B941" s="117" t="s">
        <v>1816</v>
      </c>
      <c r="C941" s="329">
        <v>1800</v>
      </c>
      <c r="E941" s="13"/>
      <c r="G941" s="14"/>
      <c r="I941" s="4"/>
    </row>
    <row r="942" spans="1:9" x14ac:dyDescent="0.25">
      <c r="A942" s="178" t="s">
        <v>1817</v>
      </c>
      <c r="B942" s="117" t="s">
        <v>1818</v>
      </c>
      <c r="C942" s="329">
        <v>1300</v>
      </c>
      <c r="E942" s="13"/>
      <c r="G942" s="14"/>
      <c r="I942" s="4"/>
    </row>
    <row r="943" spans="1:9" ht="25.5" x14ac:dyDescent="0.25">
      <c r="A943" s="178" t="s">
        <v>1819</v>
      </c>
      <c r="B943" s="117" t="s">
        <v>1820</v>
      </c>
      <c r="C943" s="329">
        <v>1800</v>
      </c>
      <c r="E943" s="13"/>
      <c r="G943" s="14"/>
      <c r="I943" s="4"/>
    </row>
    <row r="944" spans="1:9" x14ac:dyDescent="0.25">
      <c r="A944" s="178" t="s">
        <v>1821</v>
      </c>
      <c r="B944" s="117" t="s">
        <v>1822</v>
      </c>
      <c r="C944" s="329">
        <v>1000</v>
      </c>
      <c r="E944" s="13"/>
      <c r="G944" s="14"/>
      <c r="I944" s="4"/>
    </row>
    <row r="945" spans="1:9" x14ac:dyDescent="0.25">
      <c r="A945" s="178" t="s">
        <v>1823</v>
      </c>
      <c r="B945" s="117" t="s">
        <v>1824</v>
      </c>
      <c r="C945" s="329">
        <v>1700</v>
      </c>
      <c r="E945" s="13"/>
      <c r="G945" s="14"/>
      <c r="I945" s="4"/>
    </row>
    <row r="946" spans="1:9" x14ac:dyDescent="0.25">
      <c r="A946" s="178" t="s">
        <v>1825</v>
      </c>
      <c r="B946" s="117" t="s">
        <v>1826</v>
      </c>
      <c r="C946" s="329">
        <v>1000</v>
      </c>
      <c r="E946" s="13"/>
      <c r="G946" s="14"/>
      <c r="I946" s="4"/>
    </row>
    <row r="947" spans="1:9" ht="25.5" customHeight="1" x14ac:dyDescent="0.25">
      <c r="A947" s="686" t="s">
        <v>1827</v>
      </c>
      <c r="B947" s="687"/>
      <c r="C947" s="688"/>
      <c r="E947" s="13"/>
      <c r="G947" s="14"/>
      <c r="I947" s="4"/>
    </row>
    <row r="948" spans="1:9" x14ac:dyDescent="0.25">
      <c r="A948" s="336" t="s">
        <v>1828</v>
      </c>
      <c r="B948" s="337" t="s">
        <v>1829</v>
      </c>
      <c r="C948" s="329">
        <v>1300</v>
      </c>
      <c r="E948" s="13"/>
      <c r="G948" s="14"/>
      <c r="I948" s="4"/>
    </row>
    <row r="949" spans="1:9" ht="25.5" x14ac:dyDescent="0.25">
      <c r="A949" s="336" t="s">
        <v>1830</v>
      </c>
      <c r="B949" s="337" t="s">
        <v>1831</v>
      </c>
      <c r="C949" s="329">
        <v>1700</v>
      </c>
      <c r="E949" s="13"/>
      <c r="G949" s="14"/>
      <c r="I949" s="4"/>
    </row>
    <row r="950" spans="1:9" ht="25.5" x14ac:dyDescent="0.25">
      <c r="A950" s="336" t="s">
        <v>1832</v>
      </c>
      <c r="B950" s="337" t="s">
        <v>1833</v>
      </c>
      <c r="C950" s="329">
        <v>2000</v>
      </c>
      <c r="E950" s="13"/>
      <c r="G950" s="14"/>
      <c r="I950" s="4"/>
    </row>
    <row r="951" spans="1:9" x14ac:dyDescent="0.25">
      <c r="A951" s="336" t="s">
        <v>1834</v>
      </c>
      <c r="B951" s="337" t="s">
        <v>1835</v>
      </c>
      <c r="C951" s="329">
        <v>1700</v>
      </c>
      <c r="E951" s="13"/>
      <c r="G951" s="14"/>
      <c r="I951" s="4"/>
    </row>
    <row r="952" spans="1:9" x14ac:dyDescent="0.25">
      <c r="A952" s="336" t="s">
        <v>1836</v>
      </c>
      <c r="B952" s="337" t="s">
        <v>1837</v>
      </c>
      <c r="C952" s="329">
        <v>1300</v>
      </c>
      <c r="E952" s="13"/>
      <c r="G952" s="14"/>
      <c r="I952" s="4"/>
    </row>
    <row r="953" spans="1:9" x14ac:dyDescent="0.25">
      <c r="A953" s="336" t="s">
        <v>1838</v>
      </c>
      <c r="B953" s="337" t="s">
        <v>1839</v>
      </c>
      <c r="C953" s="329">
        <v>1000</v>
      </c>
      <c r="E953" s="13"/>
      <c r="G953" s="14"/>
      <c r="I953" s="4"/>
    </row>
    <row r="954" spans="1:9" x14ac:dyDescent="0.25">
      <c r="A954" s="178" t="s">
        <v>1840</v>
      </c>
      <c r="B954" s="117" t="s">
        <v>1841</v>
      </c>
      <c r="C954" s="329">
        <v>1300</v>
      </c>
      <c r="E954" s="13"/>
      <c r="G954" s="14"/>
      <c r="I954" s="4"/>
    </row>
    <row r="955" spans="1:9" x14ac:dyDescent="0.25">
      <c r="A955" s="178" t="s">
        <v>1842</v>
      </c>
      <c r="B955" s="117" t="s">
        <v>1843</v>
      </c>
      <c r="C955" s="329">
        <v>1000</v>
      </c>
      <c r="E955" s="13"/>
      <c r="G955" s="14"/>
      <c r="I955" s="4"/>
    </row>
    <row r="956" spans="1:9" x14ac:dyDescent="0.25">
      <c r="A956" s="161" t="s">
        <v>1844</v>
      </c>
      <c r="B956" s="117" t="s">
        <v>1845</v>
      </c>
      <c r="C956" s="329">
        <v>1700</v>
      </c>
      <c r="E956" s="13"/>
      <c r="G956" s="14"/>
      <c r="I956" s="4"/>
    </row>
    <row r="957" spans="1:9" x14ac:dyDescent="0.25">
      <c r="A957" s="178" t="s">
        <v>1846</v>
      </c>
      <c r="B957" s="117" t="s">
        <v>1847</v>
      </c>
      <c r="C957" s="329">
        <v>1300</v>
      </c>
      <c r="E957" s="13"/>
      <c r="G957" s="14"/>
      <c r="I957" s="4"/>
    </row>
    <row r="958" spans="1:9" ht="25.5" x14ac:dyDescent="0.25">
      <c r="A958" s="178" t="s">
        <v>1848</v>
      </c>
      <c r="B958" s="117" t="s">
        <v>1849</v>
      </c>
      <c r="C958" s="329">
        <v>1700</v>
      </c>
      <c r="E958" s="13"/>
      <c r="G958" s="14"/>
      <c r="I958" s="4"/>
    </row>
    <row r="959" spans="1:9" ht="25.5" x14ac:dyDescent="0.25">
      <c r="A959" s="178" t="s">
        <v>1850</v>
      </c>
      <c r="B959" s="337" t="s">
        <v>1851</v>
      </c>
      <c r="C959" s="329">
        <v>2800</v>
      </c>
      <c r="E959" s="13"/>
      <c r="G959" s="14"/>
      <c r="I959" s="4"/>
    </row>
    <row r="960" spans="1:9" ht="25.5" x14ac:dyDescent="0.25">
      <c r="A960" s="178" t="s">
        <v>1852</v>
      </c>
      <c r="B960" s="80" t="s">
        <v>1853</v>
      </c>
      <c r="C960" s="58">
        <v>5400</v>
      </c>
      <c r="E960" s="13"/>
      <c r="G960" s="14"/>
      <c r="I960" s="4"/>
    </row>
    <row r="961" spans="1:9" x14ac:dyDescent="0.25">
      <c r="A961" s="336" t="s">
        <v>1854</v>
      </c>
      <c r="B961" s="337" t="s">
        <v>1855</v>
      </c>
      <c r="C961" s="329">
        <v>1500</v>
      </c>
      <c r="E961" s="13"/>
      <c r="G961" s="14"/>
      <c r="I961" s="4"/>
    </row>
    <row r="962" spans="1:9" ht="25.5" x14ac:dyDescent="0.25">
      <c r="A962" s="336" t="s">
        <v>1856</v>
      </c>
      <c r="B962" s="337" t="s">
        <v>1857</v>
      </c>
      <c r="C962" s="329">
        <v>1800</v>
      </c>
      <c r="E962" s="13"/>
      <c r="G962" s="14"/>
      <c r="I962" s="4"/>
    </row>
    <row r="963" spans="1:9" x14ac:dyDescent="0.25">
      <c r="A963" s="336" t="s">
        <v>1858</v>
      </c>
      <c r="B963" s="337" t="s">
        <v>1859</v>
      </c>
      <c r="C963" s="329">
        <v>1300</v>
      </c>
      <c r="E963" s="13"/>
      <c r="G963" s="14"/>
      <c r="I963" s="4"/>
    </row>
    <row r="964" spans="1:9" x14ac:dyDescent="0.25">
      <c r="A964" s="336" t="s">
        <v>1860</v>
      </c>
      <c r="B964" s="337" t="s">
        <v>1861</v>
      </c>
      <c r="C964" s="329">
        <v>1700</v>
      </c>
      <c r="E964" s="13"/>
      <c r="G964" s="14"/>
      <c r="I964" s="4"/>
    </row>
    <row r="965" spans="1:9" ht="25.5" x14ac:dyDescent="0.25">
      <c r="A965" s="178" t="s">
        <v>1862</v>
      </c>
      <c r="B965" s="117" t="s">
        <v>1863</v>
      </c>
      <c r="C965" s="329">
        <v>1500</v>
      </c>
      <c r="E965" s="13"/>
      <c r="G965" s="14"/>
      <c r="I965" s="4"/>
    </row>
    <row r="966" spans="1:9" ht="25.5" x14ac:dyDescent="0.25">
      <c r="A966" s="197" t="s">
        <v>1864</v>
      </c>
      <c r="B966" s="278" t="s">
        <v>1865</v>
      </c>
      <c r="C966" s="330">
        <v>1800</v>
      </c>
      <c r="E966" s="13"/>
      <c r="G966" s="14"/>
      <c r="I966" s="4"/>
    </row>
    <row r="967" spans="1:9" ht="15" customHeight="1" x14ac:dyDescent="0.25">
      <c r="A967" s="719" t="s">
        <v>1866</v>
      </c>
      <c r="B967" s="687"/>
      <c r="C967" s="720"/>
      <c r="E967" s="13"/>
      <c r="G967" s="14"/>
      <c r="I967" s="4"/>
    </row>
    <row r="968" spans="1:9" x14ac:dyDescent="0.25">
      <c r="A968" s="331" t="s">
        <v>1867</v>
      </c>
      <c r="B968" s="153" t="s">
        <v>1868</v>
      </c>
      <c r="C968" s="317">
        <v>4200</v>
      </c>
      <c r="E968" s="13"/>
      <c r="G968" s="14"/>
      <c r="I968" s="4"/>
    </row>
    <row r="969" spans="1:9" ht="25.5" x14ac:dyDescent="0.25">
      <c r="A969" s="336" t="s">
        <v>1869</v>
      </c>
      <c r="B969" s="154" t="s">
        <v>1870</v>
      </c>
      <c r="C969" s="58">
        <v>4200</v>
      </c>
      <c r="E969" s="13"/>
      <c r="G969" s="14"/>
      <c r="I969" s="4"/>
    </row>
    <row r="970" spans="1:9" ht="25.5" x14ac:dyDescent="0.25">
      <c r="A970" s="336" t="s">
        <v>1871</v>
      </c>
      <c r="B970" s="154" t="s">
        <v>1872</v>
      </c>
      <c r="C970" s="58">
        <v>5400</v>
      </c>
      <c r="E970" s="13"/>
      <c r="G970" s="14"/>
      <c r="I970" s="4"/>
    </row>
    <row r="971" spans="1:9" ht="25.5" x14ac:dyDescent="0.25">
      <c r="A971" s="336" t="s">
        <v>1873</v>
      </c>
      <c r="B971" s="154" t="s">
        <v>1874</v>
      </c>
      <c r="C971" s="58">
        <v>5400</v>
      </c>
      <c r="E971" s="13"/>
      <c r="G971" s="14"/>
      <c r="I971" s="4"/>
    </row>
    <row r="972" spans="1:9" ht="25.5" x14ac:dyDescent="0.25">
      <c r="A972" s="336" t="s">
        <v>1875</v>
      </c>
      <c r="B972" s="154" t="s">
        <v>1876</v>
      </c>
      <c r="C972" s="58">
        <v>4200</v>
      </c>
      <c r="E972" s="13"/>
      <c r="G972" s="14"/>
      <c r="I972" s="4"/>
    </row>
    <row r="973" spans="1:9" ht="25.5" x14ac:dyDescent="0.25">
      <c r="A973" s="336" t="s">
        <v>1877</v>
      </c>
      <c r="B973" s="154" t="s">
        <v>1878</v>
      </c>
      <c r="C973" s="58">
        <v>4200</v>
      </c>
      <c r="E973" s="13"/>
      <c r="G973" s="14"/>
      <c r="I973" s="4"/>
    </row>
    <row r="974" spans="1:9" ht="25.5" x14ac:dyDescent="0.25">
      <c r="A974" s="178" t="s">
        <v>1879</v>
      </c>
      <c r="B974" s="117" t="s">
        <v>1880</v>
      </c>
      <c r="C974" s="329">
        <v>3500</v>
      </c>
      <c r="E974" s="13"/>
      <c r="G974" s="14"/>
      <c r="I974" s="4"/>
    </row>
    <row r="975" spans="1:9" ht="25.5" x14ac:dyDescent="0.25">
      <c r="A975" s="178" t="s">
        <v>1881</v>
      </c>
      <c r="B975" s="117" t="s">
        <v>1882</v>
      </c>
      <c r="C975" s="329">
        <v>3500</v>
      </c>
      <c r="E975" s="13"/>
      <c r="G975" s="14"/>
      <c r="I975" s="4"/>
    </row>
    <row r="976" spans="1:9" ht="25.5" x14ac:dyDescent="0.25">
      <c r="A976" s="336" t="s">
        <v>1883</v>
      </c>
      <c r="B976" s="337" t="s">
        <v>1884</v>
      </c>
      <c r="C976" s="58">
        <v>4300</v>
      </c>
      <c r="E976" s="13"/>
      <c r="G976" s="14"/>
      <c r="I976" s="4"/>
    </row>
    <row r="977" spans="1:9" x14ac:dyDescent="0.25">
      <c r="A977" s="336" t="s">
        <v>1885</v>
      </c>
      <c r="B977" s="154" t="s">
        <v>1886</v>
      </c>
      <c r="C977" s="58">
        <v>1000</v>
      </c>
      <c r="E977" s="13"/>
      <c r="G977" s="14"/>
      <c r="I977" s="4"/>
    </row>
    <row r="978" spans="1:9" x14ac:dyDescent="0.25">
      <c r="A978" s="336" t="s">
        <v>1887</v>
      </c>
      <c r="B978" s="154" t="s">
        <v>1888</v>
      </c>
      <c r="C978" s="58">
        <v>1300</v>
      </c>
      <c r="E978" s="13"/>
      <c r="G978" s="14"/>
      <c r="I978" s="4"/>
    </row>
    <row r="979" spans="1:9" ht="25.5" x14ac:dyDescent="0.25">
      <c r="A979" s="336" t="s">
        <v>1889</v>
      </c>
      <c r="B979" s="154" t="s">
        <v>1890</v>
      </c>
      <c r="C979" s="58">
        <v>2200</v>
      </c>
      <c r="E979" s="13"/>
      <c r="G979" s="14"/>
      <c r="I979" s="4"/>
    </row>
    <row r="980" spans="1:9" x14ac:dyDescent="0.25">
      <c r="A980" s="336" t="s">
        <v>1891</v>
      </c>
      <c r="B980" s="154" t="s">
        <v>1892</v>
      </c>
      <c r="C980" s="58">
        <v>1500</v>
      </c>
      <c r="E980" s="13"/>
      <c r="G980" s="14"/>
      <c r="I980" s="4"/>
    </row>
    <row r="981" spans="1:9" ht="25.5" x14ac:dyDescent="0.25">
      <c r="A981" s="336" t="s">
        <v>1893</v>
      </c>
      <c r="B981" s="337" t="s">
        <v>1894</v>
      </c>
      <c r="C981" s="58">
        <v>2800</v>
      </c>
      <c r="E981" s="13"/>
      <c r="G981" s="14"/>
      <c r="I981" s="4"/>
    </row>
    <row r="982" spans="1:9" ht="15" customHeight="1" x14ac:dyDescent="0.25">
      <c r="A982" s="338" t="s">
        <v>1895</v>
      </c>
      <c r="B982" s="165" t="s">
        <v>1896</v>
      </c>
      <c r="C982" s="61">
        <v>4200</v>
      </c>
      <c r="E982" s="13"/>
      <c r="G982" s="14"/>
      <c r="I982" s="4"/>
    </row>
    <row r="983" spans="1:9" ht="25.5" customHeight="1" x14ac:dyDescent="0.25">
      <c r="A983" s="719" t="s">
        <v>1897</v>
      </c>
      <c r="B983" s="687"/>
      <c r="C983" s="720"/>
      <c r="E983" s="13"/>
      <c r="G983" s="14"/>
      <c r="I983" s="4"/>
    </row>
    <row r="984" spans="1:9" x14ac:dyDescent="0.25">
      <c r="A984" s="331" t="s">
        <v>1898</v>
      </c>
      <c r="B984" s="153" t="s">
        <v>1899</v>
      </c>
      <c r="C984" s="317">
        <v>1200</v>
      </c>
      <c r="E984" s="13"/>
      <c r="G984" s="14"/>
      <c r="I984" s="4"/>
    </row>
    <row r="985" spans="1:9" x14ac:dyDescent="0.25">
      <c r="A985" s="336" t="s">
        <v>1900</v>
      </c>
      <c r="B985" s="154" t="s">
        <v>1901</v>
      </c>
      <c r="C985" s="58">
        <v>2200</v>
      </c>
      <c r="E985" s="13"/>
      <c r="G985" s="14"/>
      <c r="I985" s="4"/>
    </row>
    <row r="986" spans="1:9" x14ac:dyDescent="0.25">
      <c r="A986" s="336" t="s">
        <v>1902</v>
      </c>
      <c r="B986" s="154" t="s">
        <v>1903</v>
      </c>
      <c r="C986" s="58">
        <v>3200</v>
      </c>
      <c r="E986" s="13"/>
      <c r="G986" s="14"/>
      <c r="I986" s="4"/>
    </row>
    <row r="987" spans="1:9" x14ac:dyDescent="0.25">
      <c r="A987" s="336" t="s">
        <v>1904</v>
      </c>
      <c r="B987" s="154" t="s">
        <v>1905</v>
      </c>
      <c r="C987" s="20">
        <v>3950</v>
      </c>
      <c r="E987" s="13"/>
      <c r="G987" s="14"/>
      <c r="I987" s="4"/>
    </row>
    <row r="988" spans="1:9" ht="25.5" x14ac:dyDescent="0.25">
      <c r="A988" s="336" t="s">
        <v>1906</v>
      </c>
      <c r="B988" s="154" t="s">
        <v>1907</v>
      </c>
      <c r="C988" s="20">
        <v>6000</v>
      </c>
      <c r="E988" s="13"/>
      <c r="G988" s="14"/>
      <c r="I988" s="4"/>
    </row>
    <row r="989" spans="1:9" ht="25.5" x14ac:dyDescent="0.25">
      <c r="A989" s="336" t="s">
        <v>1908</v>
      </c>
      <c r="B989" s="154" t="s">
        <v>1909</v>
      </c>
      <c r="C989" s="58">
        <v>4500</v>
      </c>
      <c r="E989" s="13"/>
      <c r="G989" s="14"/>
      <c r="I989" s="4"/>
    </row>
    <row r="990" spans="1:9" ht="25.5" x14ac:dyDescent="0.25">
      <c r="A990" s="336" t="s">
        <v>1910</v>
      </c>
      <c r="B990" s="154" t="s">
        <v>1911</v>
      </c>
      <c r="C990" s="58">
        <v>3500</v>
      </c>
      <c r="E990" s="13"/>
      <c r="G990" s="14"/>
      <c r="I990" s="4"/>
    </row>
    <row r="991" spans="1:9" ht="38.25" x14ac:dyDescent="0.25">
      <c r="A991" s="336" t="s">
        <v>1912</v>
      </c>
      <c r="B991" s="154" t="s">
        <v>1913</v>
      </c>
      <c r="C991" s="58">
        <v>4000</v>
      </c>
      <c r="E991" s="13"/>
      <c r="G991" s="14"/>
      <c r="I991" s="4"/>
    </row>
    <row r="992" spans="1:9" ht="51" x14ac:dyDescent="0.25">
      <c r="A992" s="336" t="s">
        <v>1914</v>
      </c>
      <c r="B992" s="154" t="s">
        <v>1915</v>
      </c>
      <c r="C992" s="58">
        <v>3200</v>
      </c>
      <c r="E992" s="13"/>
      <c r="G992" s="14"/>
      <c r="I992" s="4"/>
    </row>
    <row r="993" spans="1:9" ht="25.5" x14ac:dyDescent="0.25">
      <c r="A993" s="336" t="s">
        <v>1916</v>
      </c>
      <c r="B993" s="154" t="s">
        <v>1917</v>
      </c>
      <c r="C993" s="58">
        <v>4200</v>
      </c>
      <c r="E993" s="13"/>
      <c r="G993" s="14"/>
      <c r="I993" s="4"/>
    </row>
    <row r="994" spans="1:9" ht="25.5" x14ac:dyDescent="0.25">
      <c r="A994" s="336" t="s">
        <v>1918</v>
      </c>
      <c r="B994" s="154" t="s">
        <v>1919</v>
      </c>
      <c r="C994" s="58">
        <v>4200</v>
      </c>
      <c r="E994" s="13"/>
      <c r="G994" s="14"/>
      <c r="I994" s="4"/>
    </row>
    <row r="995" spans="1:9" ht="25.5" customHeight="1" x14ac:dyDescent="0.25">
      <c r="A995" s="338" t="s">
        <v>1920</v>
      </c>
      <c r="B995" s="165" t="s">
        <v>1921</v>
      </c>
      <c r="C995" s="61">
        <v>2750</v>
      </c>
      <c r="E995" s="13"/>
      <c r="G995" s="14"/>
      <c r="I995" s="4"/>
    </row>
    <row r="996" spans="1:9" ht="25.5" customHeight="1" x14ac:dyDescent="0.25">
      <c r="A996" s="719" t="s">
        <v>1922</v>
      </c>
      <c r="B996" s="687"/>
      <c r="C996" s="720"/>
      <c r="E996" s="13"/>
      <c r="G996" s="14"/>
      <c r="I996" s="4"/>
    </row>
    <row r="997" spans="1:9" ht="25.5" x14ac:dyDescent="0.25">
      <c r="A997" s="194" t="s">
        <v>1923</v>
      </c>
      <c r="B997" s="277" t="s">
        <v>1924</v>
      </c>
      <c r="C997" s="335">
        <v>3200</v>
      </c>
      <c r="E997" s="13"/>
      <c r="G997" s="14"/>
      <c r="I997" s="4"/>
    </row>
    <row r="998" spans="1:9" ht="25.5" x14ac:dyDescent="0.25">
      <c r="A998" s="178" t="s">
        <v>1925</v>
      </c>
      <c r="B998" s="117" t="s">
        <v>1926</v>
      </c>
      <c r="C998" s="329">
        <v>3700</v>
      </c>
      <c r="E998" s="13"/>
      <c r="G998" s="14"/>
      <c r="I998" s="4"/>
    </row>
    <row r="999" spans="1:9" x14ac:dyDescent="0.25">
      <c r="A999" s="336" t="s">
        <v>1927</v>
      </c>
      <c r="B999" s="154" t="s">
        <v>1928</v>
      </c>
      <c r="C999" s="58">
        <v>2600</v>
      </c>
      <c r="E999" s="13"/>
      <c r="G999" s="14"/>
      <c r="I999" s="4"/>
    </row>
    <row r="1000" spans="1:9" x14ac:dyDescent="0.25">
      <c r="A1000" s="336" t="s">
        <v>1929</v>
      </c>
      <c r="B1000" s="154" t="s">
        <v>1930</v>
      </c>
      <c r="C1000" s="58">
        <v>2600</v>
      </c>
      <c r="E1000" s="13"/>
      <c r="G1000" s="14"/>
      <c r="I1000" s="4"/>
    </row>
    <row r="1001" spans="1:9" x14ac:dyDescent="0.25">
      <c r="A1001" s="336" t="s">
        <v>1931</v>
      </c>
      <c r="B1001" s="154" t="s">
        <v>1932</v>
      </c>
      <c r="C1001" s="58">
        <v>2600</v>
      </c>
      <c r="E1001" s="13"/>
      <c r="G1001" s="14"/>
      <c r="I1001" s="4"/>
    </row>
    <row r="1002" spans="1:9" x14ac:dyDescent="0.25">
      <c r="A1002" s="336" t="s">
        <v>1933</v>
      </c>
      <c r="B1002" s="154" t="s">
        <v>1934</v>
      </c>
      <c r="C1002" s="58">
        <v>3600</v>
      </c>
      <c r="E1002" s="13"/>
      <c r="G1002" s="14"/>
      <c r="I1002" s="4"/>
    </row>
    <row r="1003" spans="1:9" x14ac:dyDescent="0.25">
      <c r="A1003" s="336" t="s">
        <v>1935</v>
      </c>
      <c r="B1003" s="154" t="s">
        <v>1936</v>
      </c>
      <c r="C1003" s="58">
        <v>3600</v>
      </c>
      <c r="E1003" s="13"/>
      <c r="G1003" s="14"/>
      <c r="I1003" s="4"/>
    </row>
    <row r="1004" spans="1:9" x14ac:dyDescent="0.25">
      <c r="A1004" s="336" t="s">
        <v>1937</v>
      </c>
      <c r="B1004" s="154" t="s">
        <v>1938</v>
      </c>
      <c r="C1004" s="20">
        <v>2200</v>
      </c>
      <c r="E1004" s="13"/>
      <c r="G1004" s="14"/>
      <c r="I1004" s="4"/>
    </row>
    <row r="1005" spans="1:9" x14ac:dyDescent="0.25">
      <c r="A1005" s="336" t="s">
        <v>1939</v>
      </c>
      <c r="B1005" s="154" t="s">
        <v>1940</v>
      </c>
      <c r="C1005" s="58">
        <v>2200</v>
      </c>
      <c r="E1005" s="13"/>
      <c r="G1005" s="14"/>
      <c r="I1005" s="4"/>
    </row>
    <row r="1006" spans="1:9" x14ac:dyDescent="0.25">
      <c r="A1006" s="336" t="s">
        <v>1941</v>
      </c>
      <c r="B1006" s="154" t="s">
        <v>1942</v>
      </c>
      <c r="C1006" s="20">
        <v>4400</v>
      </c>
      <c r="E1006" s="13"/>
      <c r="G1006" s="14"/>
      <c r="I1006" s="4"/>
    </row>
    <row r="1007" spans="1:9" x14ac:dyDescent="0.25">
      <c r="A1007" s="197" t="s">
        <v>1943</v>
      </c>
      <c r="B1007" s="278" t="s">
        <v>1944</v>
      </c>
      <c r="C1007" s="330">
        <v>1300</v>
      </c>
      <c r="E1007" s="13"/>
      <c r="G1007" s="14"/>
      <c r="I1007" s="4"/>
    </row>
    <row r="1008" spans="1:9" x14ac:dyDescent="0.25">
      <c r="A1008" s="339" t="s">
        <v>1945</v>
      </c>
      <c r="B1008" s="340"/>
      <c r="C1008" s="341"/>
      <c r="E1008" s="13"/>
      <c r="G1008" s="14"/>
      <c r="I1008" s="4"/>
    </row>
    <row r="1009" spans="1:9" x14ac:dyDescent="0.25">
      <c r="A1009" s="194" t="s">
        <v>1946</v>
      </c>
      <c r="B1009" s="277" t="s">
        <v>1947</v>
      </c>
      <c r="C1009" s="335">
        <v>1000</v>
      </c>
      <c r="E1009" s="13"/>
      <c r="G1009" s="14"/>
      <c r="I1009" s="4"/>
    </row>
    <row r="1010" spans="1:9" x14ac:dyDescent="0.25">
      <c r="A1010" s="178" t="s">
        <v>1948</v>
      </c>
      <c r="B1010" s="117" t="s">
        <v>1949</v>
      </c>
      <c r="C1010" s="329">
        <v>3000</v>
      </c>
      <c r="E1010" s="13"/>
      <c r="G1010" s="14"/>
      <c r="I1010" s="4"/>
    </row>
    <row r="1011" spans="1:9" ht="25.5" x14ac:dyDescent="0.25">
      <c r="A1011" s="178" t="s">
        <v>1950</v>
      </c>
      <c r="B1011" s="117" t="s">
        <v>1951</v>
      </c>
      <c r="C1011" s="329">
        <v>1700</v>
      </c>
      <c r="E1011" s="13"/>
      <c r="G1011" s="14"/>
      <c r="I1011" s="4"/>
    </row>
    <row r="1012" spans="1:9" x14ac:dyDescent="0.25">
      <c r="A1012" s="178" t="s">
        <v>1952</v>
      </c>
      <c r="B1012" s="117" t="s">
        <v>1953</v>
      </c>
      <c r="C1012" s="329">
        <v>1600</v>
      </c>
      <c r="E1012" s="13"/>
      <c r="G1012" s="14"/>
      <c r="I1012" s="4"/>
    </row>
    <row r="1013" spans="1:9" ht="25.5" x14ac:dyDescent="0.25">
      <c r="A1013" s="139" t="s">
        <v>1954</v>
      </c>
      <c r="B1013" s="142" t="s">
        <v>1955</v>
      </c>
      <c r="C1013" s="110">
        <v>4000</v>
      </c>
      <c r="E1013" s="13"/>
      <c r="G1013" s="14"/>
      <c r="I1013" s="4"/>
    </row>
    <row r="1014" spans="1:9" ht="25.5" x14ac:dyDescent="0.25">
      <c r="A1014" s="139" t="s">
        <v>1956</v>
      </c>
      <c r="B1014" s="142" t="s">
        <v>1957</v>
      </c>
      <c r="C1014" s="110">
        <v>6000</v>
      </c>
      <c r="E1014" s="13"/>
      <c r="G1014" s="14"/>
      <c r="I1014" s="4"/>
    </row>
    <row r="1015" spans="1:9" ht="26.25" customHeight="1" thickBot="1" x14ac:dyDescent="0.3">
      <c r="A1015" s="150" t="s">
        <v>1958</v>
      </c>
      <c r="B1015" s="151" t="s">
        <v>1959</v>
      </c>
      <c r="C1015" s="123">
        <v>7500</v>
      </c>
      <c r="E1015" s="13"/>
      <c r="G1015" s="14"/>
      <c r="I1015" s="4"/>
    </row>
    <row r="1016" spans="1:9" ht="76.5" customHeight="1" x14ac:dyDescent="0.25">
      <c r="A1016" s="695" t="s">
        <v>1960</v>
      </c>
      <c r="B1016" s="696"/>
      <c r="C1016" s="697"/>
      <c r="E1016" s="13"/>
      <c r="G1016" s="14"/>
      <c r="I1016" s="4"/>
    </row>
    <row r="1017" spans="1:9" x14ac:dyDescent="0.25">
      <c r="A1017" s="342" t="s">
        <v>1961</v>
      </c>
      <c r="B1017" s="343" t="s">
        <v>1962</v>
      </c>
      <c r="C1017" s="344">
        <v>3000</v>
      </c>
      <c r="E1017" s="13"/>
      <c r="G1017" s="14"/>
      <c r="I1017" s="4"/>
    </row>
    <row r="1018" spans="1:9" ht="25.5" x14ac:dyDescent="0.25">
      <c r="A1018" s="345" t="s">
        <v>1963</v>
      </c>
      <c r="B1018" s="346" t="s">
        <v>1964</v>
      </c>
      <c r="C1018" s="335">
        <v>40000</v>
      </c>
      <c r="E1018" s="13"/>
      <c r="G1018" s="14"/>
      <c r="I1018" s="4"/>
    </row>
    <row r="1019" spans="1:9" ht="25.5" x14ac:dyDescent="0.25">
      <c r="A1019" s="347" t="s">
        <v>1965</v>
      </c>
      <c r="B1019" s="348" t="s">
        <v>1966</v>
      </c>
      <c r="C1019" s="329">
        <v>60000</v>
      </c>
      <c r="E1019" s="13"/>
      <c r="G1019" s="14"/>
      <c r="I1019" s="4"/>
    </row>
    <row r="1020" spans="1:9" x14ac:dyDescent="0.25">
      <c r="A1020" s="349" t="s">
        <v>1389</v>
      </c>
      <c r="B1020" s="350"/>
      <c r="C1020" s="351"/>
      <c r="E1020" s="13"/>
      <c r="G1020" s="14"/>
      <c r="I1020" s="4"/>
    </row>
    <row r="1021" spans="1:9" x14ac:dyDescent="0.25">
      <c r="A1021" s="349" t="s">
        <v>1967</v>
      </c>
      <c r="B1021" s="350"/>
      <c r="C1021" s="351"/>
      <c r="E1021" s="13"/>
      <c r="G1021" s="14"/>
      <c r="I1021" s="4"/>
    </row>
    <row r="1022" spans="1:9" ht="15.75" customHeight="1" thickBot="1" x14ac:dyDescent="0.3">
      <c r="A1022" s="352" t="s">
        <v>1968</v>
      </c>
      <c r="B1022" s="353"/>
      <c r="C1022" s="354"/>
      <c r="E1022" s="13"/>
      <c r="G1022" s="14"/>
      <c r="I1022" s="4"/>
    </row>
    <row r="1023" spans="1:9" ht="26.25" customHeight="1" thickBot="1" x14ac:dyDescent="0.3">
      <c r="A1023" s="689" t="s">
        <v>1969</v>
      </c>
      <c r="B1023" s="690"/>
      <c r="C1023" s="691"/>
      <c r="E1023" s="13"/>
      <c r="G1023" s="14"/>
      <c r="I1023" s="4"/>
    </row>
    <row r="1024" spans="1:9" x14ac:dyDescent="0.25">
      <c r="A1024" s="158" t="s">
        <v>1970</v>
      </c>
      <c r="B1024" s="355" t="s">
        <v>1971</v>
      </c>
      <c r="C1024" s="317">
        <v>5000</v>
      </c>
      <c r="E1024" s="13"/>
      <c r="G1024" s="14"/>
      <c r="I1024" s="4"/>
    </row>
    <row r="1025" spans="1:9" x14ac:dyDescent="0.25">
      <c r="A1025" s="356" t="s">
        <v>1972</v>
      </c>
      <c r="B1025" s="357" t="s">
        <v>1973</v>
      </c>
      <c r="C1025" s="358">
        <v>3000</v>
      </c>
      <c r="E1025" s="13"/>
      <c r="G1025" s="14"/>
      <c r="I1025" s="4"/>
    </row>
    <row r="1026" spans="1:9" x14ac:dyDescent="0.25">
      <c r="A1026" s="161" t="s">
        <v>1974</v>
      </c>
      <c r="B1026" s="359" t="s">
        <v>1975</v>
      </c>
      <c r="C1026" s="58">
        <v>6000</v>
      </c>
      <c r="E1026" s="13"/>
      <c r="G1026" s="14"/>
      <c r="I1026" s="4"/>
    </row>
    <row r="1027" spans="1:9" ht="25.5" x14ac:dyDescent="0.25">
      <c r="A1027" s="161" t="s">
        <v>1976</v>
      </c>
      <c r="B1027" s="357" t="s">
        <v>1977</v>
      </c>
      <c r="C1027" s="58">
        <v>8000</v>
      </c>
      <c r="E1027" s="13"/>
      <c r="G1027" s="14"/>
      <c r="I1027" s="4"/>
    </row>
    <row r="1028" spans="1:9" ht="25.5" x14ac:dyDescent="0.25">
      <c r="A1028" s="161" t="s">
        <v>1978</v>
      </c>
      <c r="B1028" s="357" t="s">
        <v>1979</v>
      </c>
      <c r="C1028" s="58">
        <v>9000</v>
      </c>
      <c r="E1028" s="13"/>
      <c r="G1028" s="14"/>
      <c r="I1028" s="4"/>
    </row>
    <row r="1029" spans="1:9" x14ac:dyDescent="0.25">
      <c r="A1029" s="360" t="s">
        <v>1980</v>
      </c>
      <c r="B1029" s="357" t="s">
        <v>1981</v>
      </c>
      <c r="C1029" s="358">
        <v>3000</v>
      </c>
      <c r="E1029" s="13"/>
      <c r="G1029" s="14"/>
      <c r="I1029" s="4"/>
    </row>
    <row r="1030" spans="1:9" ht="25.5" x14ac:dyDescent="0.25">
      <c r="A1030" s="161" t="s">
        <v>1982</v>
      </c>
      <c r="B1030" s="357" t="s">
        <v>1983</v>
      </c>
      <c r="C1030" s="58">
        <v>3500</v>
      </c>
      <c r="E1030" s="13"/>
      <c r="G1030" s="14"/>
      <c r="I1030" s="4"/>
    </row>
    <row r="1031" spans="1:9" x14ac:dyDescent="0.25">
      <c r="A1031" s="361" t="s">
        <v>1984</v>
      </c>
      <c r="B1031" s="357" t="s">
        <v>1985</v>
      </c>
      <c r="C1031" s="358">
        <v>4500</v>
      </c>
      <c r="E1031" s="13"/>
      <c r="G1031" s="14"/>
      <c r="I1031" s="4"/>
    </row>
    <row r="1032" spans="1:9" x14ac:dyDescent="0.25">
      <c r="A1032" s="161" t="s">
        <v>1986</v>
      </c>
      <c r="B1032" s="359" t="s">
        <v>1987</v>
      </c>
      <c r="C1032" s="58">
        <v>5500</v>
      </c>
      <c r="E1032" s="13"/>
      <c r="G1032" s="14"/>
      <c r="I1032" s="4"/>
    </row>
    <row r="1033" spans="1:9" x14ac:dyDescent="0.25">
      <c r="A1033" s="161" t="s">
        <v>1988</v>
      </c>
      <c r="B1033" s="357" t="s">
        <v>1989</v>
      </c>
      <c r="C1033" s="58">
        <v>5000</v>
      </c>
      <c r="E1033" s="13"/>
      <c r="G1033" s="14"/>
      <c r="I1033" s="4"/>
    </row>
    <row r="1034" spans="1:9" ht="25.5" x14ac:dyDescent="0.25">
      <c r="A1034" s="161" t="s">
        <v>1990</v>
      </c>
      <c r="B1034" s="357" t="s">
        <v>1991</v>
      </c>
      <c r="C1034" s="58">
        <v>3000</v>
      </c>
      <c r="E1034" s="13"/>
      <c r="G1034" s="14"/>
      <c r="I1034" s="4"/>
    </row>
    <row r="1035" spans="1:9" ht="25.5" x14ac:dyDescent="0.25">
      <c r="A1035" s="161" t="s">
        <v>1992</v>
      </c>
      <c r="B1035" s="357" t="s">
        <v>1993</v>
      </c>
      <c r="C1035" s="58">
        <v>3500</v>
      </c>
      <c r="E1035" s="13"/>
      <c r="G1035" s="14"/>
      <c r="I1035" s="4"/>
    </row>
    <row r="1036" spans="1:9" x14ac:dyDescent="0.25">
      <c r="A1036" s="21" t="s">
        <v>1994</v>
      </c>
      <c r="B1036" s="11" t="s">
        <v>1995</v>
      </c>
      <c r="C1036" s="358">
        <v>10000</v>
      </c>
      <c r="E1036" s="13"/>
      <c r="G1036" s="14"/>
      <c r="I1036" s="4"/>
    </row>
    <row r="1037" spans="1:9" ht="25.5" x14ac:dyDescent="0.25">
      <c r="A1037" s="15" t="s">
        <v>1996</v>
      </c>
      <c r="B1037" s="11" t="s">
        <v>1997</v>
      </c>
      <c r="C1037" s="358">
        <v>25000</v>
      </c>
      <c r="E1037" s="13"/>
      <c r="G1037" s="14"/>
      <c r="I1037" s="4"/>
    </row>
    <row r="1038" spans="1:9" x14ac:dyDescent="0.25">
      <c r="A1038" s="15" t="s">
        <v>1998</v>
      </c>
      <c r="B1038" s="11" t="s">
        <v>1999</v>
      </c>
      <c r="C1038" s="358">
        <v>7000</v>
      </c>
      <c r="E1038" s="13"/>
      <c r="G1038" s="14"/>
      <c r="I1038" s="4"/>
    </row>
    <row r="1039" spans="1:9" ht="25.5" x14ac:dyDescent="0.25">
      <c r="A1039" s="15" t="s">
        <v>2000</v>
      </c>
      <c r="B1039" s="11" t="s">
        <v>2001</v>
      </c>
      <c r="C1039" s="358">
        <v>17000</v>
      </c>
      <c r="E1039" s="13"/>
      <c r="G1039" s="14"/>
      <c r="I1039" s="4"/>
    </row>
    <row r="1040" spans="1:9" ht="25.5" x14ac:dyDescent="0.25">
      <c r="A1040" s="15" t="s">
        <v>2002</v>
      </c>
      <c r="B1040" s="11" t="s">
        <v>2003</v>
      </c>
      <c r="C1040" s="358">
        <v>5000</v>
      </c>
      <c r="E1040" s="13"/>
      <c r="G1040" s="14"/>
      <c r="I1040" s="4"/>
    </row>
    <row r="1041" spans="1:9" x14ac:dyDescent="0.25">
      <c r="A1041" s="15" t="s">
        <v>2004</v>
      </c>
      <c r="B1041" s="11" t="s">
        <v>2005</v>
      </c>
      <c r="C1041" s="358">
        <v>5000</v>
      </c>
      <c r="E1041" s="13"/>
      <c r="G1041" s="14"/>
      <c r="I1041" s="4"/>
    </row>
    <row r="1042" spans="1:9" x14ac:dyDescent="0.25">
      <c r="A1042" s="15" t="s">
        <v>2006</v>
      </c>
      <c r="B1042" s="11" t="s">
        <v>2007</v>
      </c>
      <c r="C1042" s="358">
        <v>5000</v>
      </c>
      <c r="E1042" s="13"/>
      <c r="G1042" s="14"/>
      <c r="I1042" s="4"/>
    </row>
    <row r="1043" spans="1:9" ht="25.5" x14ac:dyDescent="0.25">
      <c r="A1043" s="15" t="s">
        <v>2008</v>
      </c>
      <c r="B1043" s="11" t="s">
        <v>2009</v>
      </c>
      <c r="C1043" s="358">
        <v>20000</v>
      </c>
      <c r="E1043" s="13"/>
      <c r="G1043" s="14"/>
      <c r="I1043" s="4"/>
    </row>
    <row r="1044" spans="1:9" ht="25.5" x14ac:dyDescent="0.25">
      <c r="A1044" s="15" t="s">
        <v>2010</v>
      </c>
      <c r="B1044" s="11" t="s">
        <v>2011</v>
      </c>
      <c r="C1044" s="358">
        <v>15000</v>
      </c>
      <c r="E1044" s="13"/>
      <c r="G1044" s="14"/>
      <c r="I1044" s="4"/>
    </row>
    <row r="1045" spans="1:9" x14ac:dyDescent="0.25">
      <c r="A1045" s="360" t="s">
        <v>2012</v>
      </c>
      <c r="B1045" s="357" t="s">
        <v>2013</v>
      </c>
      <c r="C1045" s="358">
        <v>4500</v>
      </c>
      <c r="E1045" s="13"/>
      <c r="G1045" s="14"/>
      <c r="I1045" s="4"/>
    </row>
    <row r="1046" spans="1:9" ht="38.25" x14ac:dyDescent="0.25">
      <c r="A1046" s="161" t="s">
        <v>2014</v>
      </c>
      <c r="B1046" s="304" t="s">
        <v>2015</v>
      </c>
      <c r="C1046" s="329">
        <v>5000</v>
      </c>
      <c r="E1046" s="13"/>
      <c r="G1046" s="14"/>
      <c r="I1046" s="4"/>
    </row>
    <row r="1047" spans="1:9" ht="25.5" x14ac:dyDescent="0.25">
      <c r="A1047" s="161" t="s">
        <v>2016</v>
      </c>
      <c r="B1047" s="357" t="s">
        <v>2017</v>
      </c>
      <c r="C1047" s="58">
        <v>3000</v>
      </c>
      <c r="E1047" s="13"/>
      <c r="G1047" s="14"/>
      <c r="I1047" s="4"/>
    </row>
    <row r="1048" spans="1:9" x14ac:dyDescent="0.25">
      <c r="A1048" s="161" t="s">
        <v>2018</v>
      </c>
      <c r="B1048" s="359" t="s">
        <v>2019</v>
      </c>
      <c r="C1048" s="58">
        <v>1000</v>
      </c>
      <c r="E1048" s="13"/>
      <c r="G1048" s="14"/>
      <c r="I1048" s="4"/>
    </row>
    <row r="1049" spans="1:9" ht="25.5" x14ac:dyDescent="0.25">
      <c r="A1049" s="44" t="s">
        <v>2020</v>
      </c>
      <c r="B1049" s="66" t="s">
        <v>2021</v>
      </c>
      <c r="C1049" s="20">
        <v>6500</v>
      </c>
      <c r="E1049" s="13"/>
      <c r="G1049" s="14"/>
      <c r="I1049" s="4"/>
    </row>
    <row r="1050" spans="1:9" ht="25.5" x14ac:dyDescent="0.25">
      <c r="A1050" s="44" t="s">
        <v>2022</v>
      </c>
      <c r="B1050" s="66" t="s">
        <v>2023</v>
      </c>
      <c r="C1050" s="20">
        <v>8000</v>
      </c>
      <c r="E1050" s="13"/>
      <c r="G1050" s="14"/>
      <c r="I1050" s="4"/>
    </row>
    <row r="1051" spans="1:9" ht="25.5" x14ac:dyDescent="0.25">
      <c r="A1051" s="44" t="s">
        <v>2024</v>
      </c>
      <c r="B1051" s="66" t="s">
        <v>2025</v>
      </c>
      <c r="C1051" s="20">
        <v>10000</v>
      </c>
      <c r="E1051" s="13"/>
      <c r="G1051" s="14"/>
      <c r="I1051" s="4"/>
    </row>
    <row r="1052" spans="1:9" x14ac:dyDescent="0.25">
      <c r="A1052" s="360" t="s">
        <v>2026</v>
      </c>
      <c r="B1052" s="357" t="s">
        <v>2027</v>
      </c>
      <c r="C1052" s="358">
        <v>4000</v>
      </c>
      <c r="E1052" s="13"/>
      <c r="G1052" s="14"/>
      <c r="I1052" s="4"/>
    </row>
    <row r="1053" spans="1:9" x14ac:dyDescent="0.25">
      <c r="A1053" s="356" t="s">
        <v>2028</v>
      </c>
      <c r="B1053" s="357" t="s">
        <v>2029</v>
      </c>
      <c r="C1053" s="358">
        <v>7500</v>
      </c>
      <c r="E1053" s="13"/>
      <c r="G1053" s="14"/>
      <c r="I1053" s="4"/>
    </row>
    <row r="1054" spans="1:9" ht="38.25" x14ac:dyDescent="0.25">
      <c r="A1054" s="161" t="s">
        <v>2030</v>
      </c>
      <c r="B1054" s="357" t="s">
        <v>2031</v>
      </c>
      <c r="C1054" s="58">
        <v>5000</v>
      </c>
      <c r="E1054" s="13"/>
      <c r="G1054" s="14"/>
      <c r="I1054" s="4"/>
    </row>
    <row r="1055" spans="1:9" ht="25.5" x14ac:dyDescent="0.25">
      <c r="A1055" s="44" t="s">
        <v>2032</v>
      </c>
      <c r="B1055" s="66" t="s">
        <v>2033</v>
      </c>
      <c r="C1055" s="20">
        <v>7000</v>
      </c>
      <c r="E1055" s="13"/>
      <c r="G1055" s="14"/>
      <c r="I1055" s="4"/>
    </row>
    <row r="1056" spans="1:9" ht="25.5" x14ac:dyDescent="0.25">
      <c r="A1056" s="44" t="s">
        <v>2034</v>
      </c>
      <c r="B1056" s="66" t="s">
        <v>2035</v>
      </c>
      <c r="C1056" s="20">
        <v>10000</v>
      </c>
      <c r="E1056" s="13"/>
      <c r="G1056" s="14"/>
      <c r="I1056" s="4"/>
    </row>
    <row r="1057" spans="1:9" ht="25.5" x14ac:dyDescent="0.25">
      <c r="A1057" s="44" t="s">
        <v>2036</v>
      </c>
      <c r="B1057" s="66" t="s">
        <v>2037</v>
      </c>
      <c r="C1057" s="20">
        <v>12000</v>
      </c>
      <c r="E1057" s="13"/>
      <c r="G1057" s="14"/>
      <c r="I1057" s="4"/>
    </row>
    <row r="1058" spans="1:9" x14ac:dyDescent="0.25">
      <c r="A1058" s="42" t="s">
        <v>2038</v>
      </c>
      <c r="B1058" s="277" t="s">
        <v>2039</v>
      </c>
      <c r="C1058" s="362">
        <v>4500</v>
      </c>
      <c r="E1058" s="13"/>
      <c r="G1058" s="14"/>
      <c r="I1058" s="4"/>
    </row>
    <row r="1059" spans="1:9" ht="25.5" x14ac:dyDescent="0.25">
      <c r="A1059" s="44" t="s">
        <v>2040</v>
      </c>
      <c r="B1059" s="117" t="s">
        <v>2041</v>
      </c>
      <c r="C1059" s="179">
        <v>6500</v>
      </c>
      <c r="E1059" s="13"/>
      <c r="G1059" s="14"/>
      <c r="I1059" s="4"/>
    </row>
    <row r="1060" spans="1:9" x14ac:dyDescent="0.25">
      <c r="A1060" s="44" t="s">
        <v>2042</v>
      </c>
      <c r="B1060" s="75" t="s">
        <v>2043</v>
      </c>
      <c r="C1060" s="363">
        <v>4000</v>
      </c>
      <c r="E1060" s="13"/>
      <c r="G1060" s="14"/>
      <c r="I1060" s="4"/>
    </row>
    <row r="1061" spans="1:9" x14ac:dyDescent="0.25">
      <c r="A1061" s="360" t="s">
        <v>2044</v>
      </c>
      <c r="B1061" s="357" t="s">
        <v>2045</v>
      </c>
      <c r="C1061" s="358">
        <v>4500</v>
      </c>
      <c r="E1061" s="13"/>
      <c r="G1061" s="14"/>
      <c r="I1061" s="4"/>
    </row>
    <row r="1062" spans="1:9" x14ac:dyDescent="0.25">
      <c r="A1062" s="161" t="s">
        <v>2046</v>
      </c>
      <c r="B1062" s="359" t="s">
        <v>2047</v>
      </c>
      <c r="C1062" s="58">
        <v>3500</v>
      </c>
      <c r="E1062" s="13"/>
      <c r="G1062" s="14"/>
      <c r="I1062" s="4"/>
    </row>
    <row r="1063" spans="1:9" x14ac:dyDescent="0.25">
      <c r="A1063" s="161" t="s">
        <v>2048</v>
      </c>
      <c r="B1063" s="359" t="s">
        <v>2049</v>
      </c>
      <c r="C1063" s="58">
        <v>1500</v>
      </c>
      <c r="E1063" s="13"/>
      <c r="G1063" s="14"/>
      <c r="I1063" s="4"/>
    </row>
    <row r="1064" spans="1:9" x14ac:dyDescent="0.25">
      <c r="A1064" s="161" t="s">
        <v>2050</v>
      </c>
      <c r="B1064" s="359" t="s">
        <v>2051</v>
      </c>
      <c r="C1064" s="58">
        <v>12500</v>
      </c>
      <c r="E1064" s="13"/>
      <c r="G1064" s="14"/>
      <c r="I1064" s="4"/>
    </row>
    <row r="1065" spans="1:9" ht="25.5" x14ac:dyDescent="0.25">
      <c r="A1065" s="161" t="s">
        <v>2052</v>
      </c>
      <c r="B1065" s="359" t="s">
        <v>2053</v>
      </c>
      <c r="C1065" s="58">
        <v>65000</v>
      </c>
      <c r="E1065" s="13"/>
      <c r="G1065" s="14"/>
      <c r="I1065" s="4"/>
    </row>
    <row r="1066" spans="1:9" ht="25.5" x14ac:dyDescent="0.25">
      <c r="A1066" s="161" t="s">
        <v>2054</v>
      </c>
      <c r="B1066" s="357" t="s">
        <v>2055</v>
      </c>
      <c r="C1066" s="329">
        <v>12000</v>
      </c>
      <c r="E1066" s="13"/>
      <c r="G1066" s="14"/>
      <c r="I1066" s="4"/>
    </row>
    <row r="1067" spans="1:9" ht="25.5" x14ac:dyDescent="0.25">
      <c r="A1067" s="161" t="s">
        <v>2056</v>
      </c>
      <c r="B1067" s="357" t="s">
        <v>2057</v>
      </c>
      <c r="C1067" s="329">
        <v>55000</v>
      </c>
      <c r="E1067" s="13"/>
      <c r="G1067" s="14"/>
      <c r="I1067" s="4"/>
    </row>
    <row r="1068" spans="1:9" ht="25.5" x14ac:dyDescent="0.25">
      <c r="A1068" s="44" t="s">
        <v>2058</v>
      </c>
      <c r="B1068" s="80" t="s">
        <v>2059</v>
      </c>
      <c r="C1068" s="329">
        <v>8000</v>
      </c>
      <c r="E1068" s="13"/>
      <c r="G1068" s="14"/>
      <c r="I1068" s="4"/>
    </row>
    <row r="1069" spans="1:9" ht="25.5" x14ac:dyDescent="0.25">
      <c r="A1069" s="44" t="s">
        <v>2060</v>
      </c>
      <c r="B1069" s="80" t="s">
        <v>2061</v>
      </c>
      <c r="C1069" s="329">
        <v>10000</v>
      </c>
      <c r="E1069" s="13"/>
      <c r="G1069" s="14"/>
      <c r="I1069" s="4"/>
    </row>
    <row r="1070" spans="1:9" ht="25.5" x14ac:dyDescent="0.25">
      <c r="A1070" s="44" t="s">
        <v>2062</v>
      </c>
      <c r="B1070" s="80" t="s">
        <v>2063</v>
      </c>
      <c r="C1070" s="329">
        <v>15000</v>
      </c>
      <c r="E1070" s="13"/>
      <c r="G1070" s="14"/>
      <c r="I1070" s="4"/>
    </row>
    <row r="1071" spans="1:9" x14ac:dyDescent="0.25">
      <c r="A1071" s="161" t="s">
        <v>2064</v>
      </c>
      <c r="B1071" s="357" t="s">
        <v>2065</v>
      </c>
      <c r="C1071" s="58">
        <v>7000</v>
      </c>
      <c r="E1071" s="13"/>
      <c r="G1071" s="14"/>
      <c r="I1071" s="4"/>
    </row>
    <row r="1072" spans="1:9" x14ac:dyDescent="0.25">
      <c r="A1072" s="161" t="s">
        <v>2066</v>
      </c>
      <c r="B1072" s="304" t="s">
        <v>2067</v>
      </c>
      <c r="C1072" s="58">
        <v>8000</v>
      </c>
      <c r="E1072" s="13"/>
      <c r="G1072" s="14"/>
      <c r="I1072" s="4"/>
    </row>
    <row r="1073" spans="1:9" x14ac:dyDescent="0.25">
      <c r="A1073" s="161" t="s">
        <v>2068</v>
      </c>
      <c r="B1073" s="357" t="s">
        <v>2069</v>
      </c>
      <c r="C1073" s="329">
        <v>3500</v>
      </c>
      <c r="E1073" s="13"/>
      <c r="G1073" s="14"/>
      <c r="I1073" s="4"/>
    </row>
    <row r="1074" spans="1:9" x14ac:dyDescent="0.25">
      <c r="A1074" s="161" t="s">
        <v>2070</v>
      </c>
      <c r="B1074" s="357" t="s">
        <v>2071</v>
      </c>
      <c r="C1074" s="329">
        <v>4000</v>
      </c>
      <c r="E1074" s="13"/>
      <c r="G1074" s="14"/>
      <c r="I1074" s="4"/>
    </row>
    <row r="1075" spans="1:9" ht="25.5" x14ac:dyDescent="0.25">
      <c r="A1075" s="161" t="s">
        <v>2072</v>
      </c>
      <c r="B1075" s="357" t="s">
        <v>2073</v>
      </c>
      <c r="C1075" s="58">
        <v>9000</v>
      </c>
      <c r="E1075" s="13"/>
      <c r="G1075" s="14"/>
      <c r="I1075" s="4"/>
    </row>
    <row r="1076" spans="1:9" ht="25.5" x14ac:dyDescent="0.25">
      <c r="A1076" s="364" t="s">
        <v>2074</v>
      </c>
      <c r="B1076" s="357" t="s">
        <v>2075</v>
      </c>
      <c r="C1076" s="358">
        <v>5500</v>
      </c>
      <c r="E1076" s="13"/>
      <c r="G1076" s="14"/>
      <c r="I1076" s="4"/>
    </row>
    <row r="1077" spans="1:9" x14ac:dyDescent="0.25">
      <c r="A1077" s="161" t="s">
        <v>2076</v>
      </c>
      <c r="B1077" s="359" t="s">
        <v>2077</v>
      </c>
      <c r="C1077" s="58">
        <v>7500</v>
      </c>
      <c r="E1077" s="13"/>
      <c r="G1077" s="14"/>
      <c r="I1077" s="4"/>
    </row>
    <row r="1078" spans="1:9" ht="25.5" x14ac:dyDescent="0.25">
      <c r="A1078" s="161" t="s">
        <v>2078</v>
      </c>
      <c r="B1078" s="359" t="s">
        <v>2003</v>
      </c>
      <c r="C1078" s="58">
        <v>5500</v>
      </c>
      <c r="E1078" s="13"/>
      <c r="G1078" s="14"/>
      <c r="I1078" s="4"/>
    </row>
    <row r="1079" spans="1:9" ht="25.5" x14ac:dyDescent="0.25">
      <c r="A1079" s="161" t="s">
        <v>2079</v>
      </c>
      <c r="B1079" s="357" t="s">
        <v>2080</v>
      </c>
      <c r="C1079" s="58">
        <v>6000</v>
      </c>
      <c r="E1079" s="13"/>
      <c r="G1079" s="14"/>
      <c r="I1079" s="4"/>
    </row>
    <row r="1080" spans="1:9" ht="25.5" x14ac:dyDescent="0.25">
      <c r="A1080" s="44" t="s">
        <v>2081</v>
      </c>
      <c r="B1080" s="80" t="s">
        <v>2082</v>
      </c>
      <c r="C1080" s="358">
        <v>20000</v>
      </c>
      <c r="E1080" s="13"/>
      <c r="G1080" s="14"/>
      <c r="I1080" s="4"/>
    </row>
    <row r="1081" spans="1:9" ht="25.5" x14ac:dyDescent="0.25">
      <c r="A1081" s="161" t="s">
        <v>2083</v>
      </c>
      <c r="B1081" s="357" t="s">
        <v>2084</v>
      </c>
      <c r="C1081" s="58">
        <v>5000</v>
      </c>
      <c r="E1081" s="13"/>
      <c r="G1081" s="14"/>
      <c r="I1081" s="4"/>
    </row>
    <row r="1082" spans="1:9" ht="25.5" x14ac:dyDescent="0.25">
      <c r="A1082" s="365" t="s">
        <v>2085</v>
      </c>
      <c r="B1082" s="366" t="s">
        <v>2086</v>
      </c>
      <c r="C1082" s="67">
        <v>20000</v>
      </c>
      <c r="E1082" s="13"/>
      <c r="G1082" s="14"/>
      <c r="I1082" s="4"/>
    </row>
    <row r="1083" spans="1:9" ht="25.5" x14ac:dyDescent="0.25">
      <c r="A1083" s="365" t="s">
        <v>2087</v>
      </c>
      <c r="B1083" s="366" t="s">
        <v>2088</v>
      </c>
      <c r="C1083" s="67">
        <v>15000</v>
      </c>
      <c r="E1083" s="13"/>
      <c r="G1083" s="14"/>
      <c r="I1083" s="4"/>
    </row>
    <row r="1084" spans="1:9" x14ac:dyDescent="0.25">
      <c r="A1084" s="365" t="s">
        <v>2089</v>
      </c>
      <c r="B1084" s="366" t="s">
        <v>2090</v>
      </c>
      <c r="C1084" s="67">
        <v>8000</v>
      </c>
      <c r="E1084" s="13"/>
      <c r="G1084" s="14"/>
      <c r="I1084" s="4"/>
    </row>
    <row r="1085" spans="1:9" ht="25.5" x14ac:dyDescent="0.25">
      <c r="A1085" s="365" t="s">
        <v>2091</v>
      </c>
      <c r="B1085" s="366" t="s">
        <v>2092</v>
      </c>
      <c r="C1085" s="67">
        <v>9000</v>
      </c>
      <c r="E1085" s="13"/>
      <c r="G1085" s="14"/>
      <c r="I1085" s="4"/>
    </row>
    <row r="1086" spans="1:9" x14ac:dyDescent="0.25">
      <c r="A1086" s="365" t="s">
        <v>2093</v>
      </c>
      <c r="B1086" s="366" t="s">
        <v>2094</v>
      </c>
      <c r="C1086" s="67">
        <v>10000</v>
      </c>
      <c r="E1086" s="13"/>
      <c r="G1086" s="14"/>
      <c r="I1086" s="4"/>
    </row>
    <row r="1087" spans="1:9" ht="25.5" x14ac:dyDescent="0.25">
      <c r="A1087" s="365" t="s">
        <v>2095</v>
      </c>
      <c r="B1087" s="366" t="s">
        <v>2096</v>
      </c>
      <c r="C1087" s="67">
        <v>20000</v>
      </c>
      <c r="E1087" s="13"/>
      <c r="G1087" s="14"/>
      <c r="I1087" s="4"/>
    </row>
    <row r="1088" spans="1:9" ht="25.5" x14ac:dyDescent="0.25">
      <c r="A1088" s="365" t="s">
        <v>2097</v>
      </c>
      <c r="B1088" s="366" t="s">
        <v>2098</v>
      </c>
      <c r="C1088" s="67">
        <v>6000</v>
      </c>
      <c r="E1088" s="13"/>
      <c r="G1088" s="14"/>
      <c r="I1088" s="4"/>
    </row>
    <row r="1089" spans="1:9" x14ac:dyDescent="0.25">
      <c r="A1089" s="365" t="s">
        <v>2099</v>
      </c>
      <c r="B1089" s="366" t="s">
        <v>2100</v>
      </c>
      <c r="C1089" s="67">
        <v>5000</v>
      </c>
      <c r="E1089" s="13"/>
      <c r="G1089" s="14"/>
      <c r="I1089" s="4"/>
    </row>
    <row r="1090" spans="1:9" ht="25.5" x14ac:dyDescent="0.25">
      <c r="A1090" s="365" t="s">
        <v>2101</v>
      </c>
      <c r="B1090" s="366" t="s">
        <v>2102</v>
      </c>
      <c r="C1090" s="67">
        <v>9000</v>
      </c>
      <c r="E1090" s="13"/>
      <c r="G1090" s="14"/>
      <c r="I1090" s="4"/>
    </row>
    <row r="1091" spans="1:9" ht="25.5" x14ac:dyDescent="0.25">
      <c r="A1091" s="44" t="s">
        <v>2103</v>
      </c>
      <c r="B1091" s="80" t="s">
        <v>2104</v>
      </c>
      <c r="C1091" s="67">
        <v>18000</v>
      </c>
      <c r="E1091" s="13"/>
      <c r="G1091" s="14"/>
      <c r="I1091" s="4"/>
    </row>
    <row r="1092" spans="1:9" x14ac:dyDescent="0.25">
      <c r="A1092" s="44" t="s">
        <v>2105</v>
      </c>
      <c r="B1092" s="80" t="s">
        <v>2106</v>
      </c>
      <c r="C1092" s="67">
        <v>25000</v>
      </c>
      <c r="E1092" s="13"/>
      <c r="G1092" s="14"/>
      <c r="I1092" s="4"/>
    </row>
    <row r="1093" spans="1:9" ht="25.5" x14ac:dyDescent="0.25">
      <c r="A1093" s="44" t="s">
        <v>2107</v>
      </c>
      <c r="B1093" s="80" t="s">
        <v>2108</v>
      </c>
      <c r="C1093" s="16">
        <v>8000</v>
      </c>
      <c r="E1093" s="13"/>
      <c r="G1093" s="14"/>
      <c r="I1093" s="4"/>
    </row>
    <row r="1094" spans="1:9" ht="25.5" x14ac:dyDescent="0.25">
      <c r="A1094" s="360" t="s">
        <v>2109</v>
      </c>
      <c r="B1094" s="357" t="s">
        <v>2110</v>
      </c>
      <c r="C1094" s="358">
        <v>7500</v>
      </c>
      <c r="E1094" s="13"/>
      <c r="G1094" s="14"/>
      <c r="I1094" s="4"/>
    </row>
    <row r="1095" spans="1:9" ht="25.5" x14ac:dyDescent="0.25">
      <c r="A1095" s="360" t="s">
        <v>2111</v>
      </c>
      <c r="B1095" s="357" t="s">
        <v>2112</v>
      </c>
      <c r="C1095" s="358">
        <v>9000</v>
      </c>
      <c r="E1095" s="13"/>
      <c r="G1095" s="14"/>
      <c r="I1095" s="4"/>
    </row>
    <row r="1096" spans="1:9" ht="25.5" x14ac:dyDescent="0.25">
      <c r="A1096" s="364" t="s">
        <v>2113</v>
      </c>
      <c r="B1096" s="357" t="s">
        <v>2114</v>
      </c>
      <c r="C1096" s="358">
        <v>12000</v>
      </c>
      <c r="E1096" s="13"/>
      <c r="G1096" s="14"/>
      <c r="I1096" s="4"/>
    </row>
    <row r="1097" spans="1:9" x14ac:dyDescent="0.25">
      <c r="A1097" s="360" t="s">
        <v>2115</v>
      </c>
      <c r="B1097" s="357" t="s">
        <v>2116</v>
      </c>
      <c r="C1097" s="358">
        <v>8000</v>
      </c>
      <c r="E1097" s="13"/>
      <c r="G1097" s="14"/>
      <c r="I1097" s="4"/>
    </row>
    <row r="1098" spans="1:9" ht="38.25" x14ac:dyDescent="0.25">
      <c r="A1098" s="364" t="s">
        <v>2117</v>
      </c>
      <c r="B1098" s="357" t="s">
        <v>2118</v>
      </c>
      <c r="C1098" s="358">
        <v>5000</v>
      </c>
      <c r="E1098" s="13"/>
      <c r="G1098" s="14"/>
      <c r="I1098" s="4"/>
    </row>
    <row r="1099" spans="1:9" ht="38.25" x14ac:dyDescent="0.25">
      <c r="A1099" s="364" t="s">
        <v>2119</v>
      </c>
      <c r="B1099" s="357" t="s">
        <v>2120</v>
      </c>
      <c r="C1099" s="358">
        <v>5500</v>
      </c>
      <c r="E1099" s="13"/>
      <c r="G1099" s="14"/>
      <c r="I1099" s="4"/>
    </row>
    <row r="1100" spans="1:9" ht="38.25" x14ac:dyDescent="0.25">
      <c r="A1100" s="364" t="s">
        <v>2121</v>
      </c>
      <c r="B1100" s="357" t="s">
        <v>2122</v>
      </c>
      <c r="C1100" s="358">
        <v>7500</v>
      </c>
      <c r="E1100" s="13"/>
      <c r="G1100" s="14"/>
      <c r="I1100" s="4"/>
    </row>
    <row r="1101" spans="1:9" ht="38.25" x14ac:dyDescent="0.25">
      <c r="A1101" s="364" t="s">
        <v>2123</v>
      </c>
      <c r="B1101" s="357" t="s">
        <v>2124</v>
      </c>
      <c r="C1101" s="358">
        <v>9500</v>
      </c>
      <c r="E1101" s="13"/>
      <c r="G1101" s="14"/>
      <c r="I1101" s="4"/>
    </row>
    <row r="1102" spans="1:9" ht="38.25" x14ac:dyDescent="0.25">
      <c r="A1102" s="364" t="s">
        <v>2125</v>
      </c>
      <c r="B1102" s="357" t="s">
        <v>2126</v>
      </c>
      <c r="C1102" s="358">
        <v>15000</v>
      </c>
      <c r="E1102" s="13"/>
      <c r="G1102" s="14"/>
      <c r="I1102" s="4"/>
    </row>
    <row r="1103" spans="1:9" ht="38.25" x14ac:dyDescent="0.25">
      <c r="A1103" s="364" t="s">
        <v>2127</v>
      </c>
      <c r="B1103" s="357" t="s">
        <v>2128</v>
      </c>
      <c r="C1103" s="358">
        <v>9000</v>
      </c>
      <c r="E1103" s="13"/>
      <c r="G1103" s="14"/>
      <c r="I1103" s="4"/>
    </row>
    <row r="1104" spans="1:9" ht="38.25" x14ac:dyDescent="0.25">
      <c r="A1104" s="364" t="s">
        <v>2129</v>
      </c>
      <c r="B1104" s="357" t="s">
        <v>2130</v>
      </c>
      <c r="C1104" s="358">
        <v>10000</v>
      </c>
      <c r="E1104" s="13"/>
      <c r="G1104" s="14"/>
      <c r="I1104" s="4"/>
    </row>
    <row r="1105" spans="1:9" ht="38.25" x14ac:dyDescent="0.25">
      <c r="A1105" s="364" t="s">
        <v>2131</v>
      </c>
      <c r="B1105" s="357" t="s">
        <v>2132</v>
      </c>
      <c r="C1105" s="358">
        <v>15000</v>
      </c>
      <c r="E1105" s="13"/>
      <c r="G1105" s="14"/>
      <c r="I1105" s="4"/>
    </row>
    <row r="1106" spans="1:9" ht="25.5" x14ac:dyDescent="0.25">
      <c r="A1106" s="178" t="s">
        <v>2133</v>
      </c>
      <c r="B1106" s="80" t="s">
        <v>2134</v>
      </c>
      <c r="C1106" s="179">
        <v>35000</v>
      </c>
      <c r="E1106" s="13"/>
      <c r="G1106" s="14"/>
      <c r="I1106" s="4"/>
    </row>
    <row r="1107" spans="1:9" ht="15.75" thickBot="1" x14ac:dyDescent="0.3">
      <c r="A1107" s="197" t="s">
        <v>2135</v>
      </c>
      <c r="B1107" s="198" t="s">
        <v>2136</v>
      </c>
      <c r="C1107" s="199">
        <v>30000</v>
      </c>
      <c r="E1107" s="13"/>
      <c r="G1107" s="14"/>
      <c r="I1107" s="4"/>
    </row>
    <row r="1108" spans="1:9" x14ac:dyDescent="0.25">
      <c r="A1108" s="695" t="s">
        <v>2137</v>
      </c>
      <c r="B1108" s="696"/>
      <c r="C1108" s="697"/>
      <c r="E1108" s="13"/>
      <c r="G1108" s="14"/>
      <c r="I1108" s="4"/>
    </row>
    <row r="1109" spans="1:9" ht="15.75" thickBot="1" x14ac:dyDescent="0.3">
      <c r="A1109" s="367" t="s">
        <v>2138</v>
      </c>
      <c r="B1109" s="78" t="s">
        <v>2139</v>
      </c>
      <c r="C1109" s="368">
        <v>2750</v>
      </c>
      <c r="E1109" s="13"/>
      <c r="G1109" s="14"/>
      <c r="I1109" s="4"/>
    </row>
    <row r="1110" spans="1:9" x14ac:dyDescent="0.25">
      <c r="A1110" s="369" t="s">
        <v>2140</v>
      </c>
      <c r="B1110" s="188" t="s">
        <v>2141</v>
      </c>
      <c r="C1110" s="41">
        <v>2450</v>
      </c>
      <c r="E1110" s="13"/>
      <c r="G1110" s="14"/>
      <c r="I1110" s="4"/>
    </row>
    <row r="1111" spans="1:9" x14ac:dyDescent="0.25">
      <c r="A1111" s="22" t="s">
        <v>2142</v>
      </c>
      <c r="B1111" s="11" t="s">
        <v>2143</v>
      </c>
      <c r="C1111" s="20">
        <v>2000</v>
      </c>
      <c r="E1111" s="13"/>
      <c r="G1111" s="14"/>
      <c r="I1111" s="4"/>
    </row>
    <row r="1112" spans="1:9" ht="25.5" x14ac:dyDescent="0.25">
      <c r="A1112" s="22" t="s">
        <v>2144</v>
      </c>
      <c r="B1112" s="11" t="s">
        <v>2145</v>
      </c>
      <c r="C1112" s="20">
        <v>2000</v>
      </c>
      <c r="E1112" s="13"/>
      <c r="G1112" s="14"/>
      <c r="I1112" s="4"/>
    </row>
    <row r="1113" spans="1:9" ht="25.5" x14ac:dyDescent="0.25">
      <c r="A1113" s="22" t="s">
        <v>2146</v>
      </c>
      <c r="B1113" s="11" t="s">
        <v>2147</v>
      </c>
      <c r="C1113" s="20">
        <v>2000</v>
      </c>
      <c r="E1113" s="13"/>
      <c r="G1113" s="14"/>
      <c r="I1113" s="4"/>
    </row>
    <row r="1114" spans="1:9" x14ac:dyDescent="0.25">
      <c r="A1114" s="22" t="s">
        <v>2148</v>
      </c>
      <c r="B1114" s="11" t="s">
        <v>2149</v>
      </c>
      <c r="C1114" s="20">
        <v>4250</v>
      </c>
      <c r="E1114" s="13"/>
      <c r="G1114" s="14"/>
      <c r="I1114" s="4"/>
    </row>
    <row r="1115" spans="1:9" ht="25.5" x14ac:dyDescent="0.25">
      <c r="A1115" s="139" t="s">
        <v>2150</v>
      </c>
      <c r="B1115" s="25" t="s">
        <v>2151</v>
      </c>
      <c r="C1115" s="20">
        <v>4500</v>
      </c>
      <c r="E1115" s="13"/>
      <c r="G1115" s="14"/>
      <c r="I1115" s="4"/>
    </row>
    <row r="1116" spans="1:9" ht="38.25" x14ac:dyDescent="0.25">
      <c r="A1116" s="139" t="s">
        <v>2152</v>
      </c>
      <c r="B1116" s="25" t="s">
        <v>2153</v>
      </c>
      <c r="C1116" s="20">
        <v>4500</v>
      </c>
      <c r="E1116" s="13"/>
      <c r="G1116" s="14"/>
      <c r="I1116" s="4"/>
    </row>
    <row r="1117" spans="1:9" ht="25.5" x14ac:dyDescent="0.25">
      <c r="A1117" s="139" t="s">
        <v>2154</v>
      </c>
      <c r="B1117" s="25" t="s">
        <v>2155</v>
      </c>
      <c r="C1117" s="20">
        <v>4500</v>
      </c>
      <c r="E1117" s="13"/>
      <c r="G1117" s="14"/>
      <c r="I1117" s="4"/>
    </row>
    <row r="1118" spans="1:9" ht="25.5" x14ac:dyDescent="0.25">
      <c r="A1118" s="139" t="s">
        <v>2156</v>
      </c>
      <c r="B1118" s="25" t="s">
        <v>2157</v>
      </c>
      <c r="C1118" s="20">
        <v>11000</v>
      </c>
      <c r="E1118" s="13"/>
      <c r="G1118" s="14"/>
      <c r="I1118" s="4"/>
    </row>
    <row r="1119" spans="1:9" x14ac:dyDescent="0.25">
      <c r="A1119" s="365" t="s">
        <v>2158</v>
      </c>
      <c r="B1119" s="25" t="s">
        <v>2159</v>
      </c>
      <c r="C1119" s="20">
        <v>3000</v>
      </c>
      <c r="E1119" s="13"/>
      <c r="G1119" s="14"/>
      <c r="I1119" s="4"/>
    </row>
    <row r="1120" spans="1:9" ht="25.5" x14ac:dyDescent="0.25">
      <c r="A1120" s="365" t="s">
        <v>2160</v>
      </c>
      <c r="B1120" s="25" t="s">
        <v>2161</v>
      </c>
      <c r="C1120" s="20">
        <v>2500</v>
      </c>
      <c r="E1120" s="13"/>
      <c r="G1120" s="14"/>
      <c r="I1120" s="4"/>
    </row>
    <row r="1121" spans="1:9" x14ac:dyDescent="0.25">
      <c r="A1121" s="365" t="s">
        <v>2162</v>
      </c>
      <c r="B1121" s="25" t="s">
        <v>2163</v>
      </c>
      <c r="C1121" s="20">
        <v>1400</v>
      </c>
      <c r="E1121" s="13"/>
      <c r="G1121" s="14"/>
      <c r="I1121" s="4"/>
    </row>
    <row r="1122" spans="1:9" x14ac:dyDescent="0.25">
      <c r="A1122" s="365" t="s">
        <v>2164</v>
      </c>
      <c r="B1122" s="25" t="s">
        <v>2165</v>
      </c>
      <c r="C1122" s="20">
        <v>3500</v>
      </c>
      <c r="E1122" s="13"/>
      <c r="G1122" s="14"/>
      <c r="I1122" s="4"/>
    </row>
    <row r="1123" spans="1:9" ht="25.5" x14ac:dyDescent="0.25">
      <c r="A1123" s="365" t="s">
        <v>2166</v>
      </c>
      <c r="B1123" s="25" t="s">
        <v>2167</v>
      </c>
      <c r="C1123" s="20">
        <v>2500</v>
      </c>
      <c r="E1123" s="13"/>
      <c r="G1123" s="14"/>
      <c r="I1123" s="4"/>
    </row>
    <row r="1124" spans="1:9" ht="25.5" x14ac:dyDescent="0.25">
      <c r="A1124" s="365" t="s">
        <v>2168</v>
      </c>
      <c r="B1124" s="25" t="s">
        <v>2169</v>
      </c>
      <c r="C1124" s="20">
        <v>1850</v>
      </c>
      <c r="E1124" s="13"/>
      <c r="G1124" s="14"/>
      <c r="I1124" s="4"/>
    </row>
    <row r="1125" spans="1:9" x14ac:dyDescent="0.25">
      <c r="A1125" s="365" t="s">
        <v>2170</v>
      </c>
      <c r="B1125" s="25" t="s">
        <v>2171</v>
      </c>
      <c r="C1125" s="20">
        <v>2750</v>
      </c>
      <c r="E1125" s="13"/>
      <c r="G1125" s="14"/>
      <c r="I1125" s="4"/>
    </row>
    <row r="1126" spans="1:9" ht="25.5" x14ac:dyDescent="0.25">
      <c r="A1126" s="365" t="s">
        <v>2172</v>
      </c>
      <c r="B1126" s="25" t="s">
        <v>2173</v>
      </c>
      <c r="C1126" s="20">
        <v>1850</v>
      </c>
      <c r="E1126" s="13"/>
      <c r="G1126" s="14"/>
      <c r="I1126" s="4"/>
    </row>
    <row r="1127" spans="1:9" x14ac:dyDescent="0.25">
      <c r="A1127" s="365" t="s">
        <v>2174</v>
      </c>
      <c r="B1127" s="25" t="s">
        <v>2175</v>
      </c>
      <c r="C1127" s="20">
        <v>7800</v>
      </c>
      <c r="E1127" s="13"/>
      <c r="G1127" s="14"/>
      <c r="I1127" s="4"/>
    </row>
    <row r="1128" spans="1:9" ht="25.5" x14ac:dyDescent="0.25">
      <c r="A1128" s="365" t="s">
        <v>2176</v>
      </c>
      <c r="B1128" s="25" t="s">
        <v>2177</v>
      </c>
      <c r="C1128" s="20">
        <v>4850</v>
      </c>
      <c r="E1128" s="13"/>
      <c r="G1128" s="14"/>
      <c r="I1128" s="4"/>
    </row>
    <row r="1129" spans="1:9" x14ac:dyDescent="0.25">
      <c r="A1129" s="365" t="s">
        <v>2178</v>
      </c>
      <c r="B1129" s="25" t="s">
        <v>2179</v>
      </c>
      <c r="C1129" s="20">
        <v>12250</v>
      </c>
      <c r="E1129" s="13"/>
      <c r="G1129" s="14"/>
      <c r="I1129" s="4"/>
    </row>
    <row r="1130" spans="1:9" ht="25.5" x14ac:dyDescent="0.25">
      <c r="A1130" s="365" t="s">
        <v>2180</v>
      </c>
      <c r="B1130" s="25" t="s">
        <v>2181</v>
      </c>
      <c r="C1130" s="20">
        <v>4850</v>
      </c>
      <c r="E1130" s="13"/>
      <c r="G1130" s="14"/>
      <c r="I1130" s="4"/>
    </row>
    <row r="1131" spans="1:9" ht="25.5" x14ac:dyDescent="0.25">
      <c r="A1131" s="365" t="s">
        <v>2182</v>
      </c>
      <c r="B1131" s="25" t="s">
        <v>2183</v>
      </c>
      <c r="C1131" s="20">
        <v>3350</v>
      </c>
      <c r="E1131" s="13"/>
      <c r="G1131" s="14"/>
      <c r="I1131" s="4"/>
    </row>
    <row r="1132" spans="1:9" ht="25.5" x14ac:dyDescent="0.25">
      <c r="A1132" s="370" t="s">
        <v>2184</v>
      </c>
      <c r="B1132" s="25" t="s">
        <v>2185</v>
      </c>
      <c r="C1132" s="20">
        <v>4850</v>
      </c>
      <c r="E1132" s="13"/>
      <c r="G1132" s="14"/>
      <c r="I1132" s="4"/>
    </row>
    <row r="1133" spans="1:9" ht="38.25" x14ac:dyDescent="0.25">
      <c r="A1133" s="370" t="s">
        <v>2186</v>
      </c>
      <c r="B1133" s="25" t="s">
        <v>2187</v>
      </c>
      <c r="C1133" s="20">
        <v>7200</v>
      </c>
      <c r="E1133" s="13"/>
      <c r="G1133" s="14"/>
      <c r="I1133" s="4"/>
    </row>
    <row r="1134" spans="1:9" ht="25.5" x14ac:dyDescent="0.25">
      <c r="A1134" s="370" t="s">
        <v>2188</v>
      </c>
      <c r="B1134" s="25" t="s">
        <v>2189</v>
      </c>
      <c r="C1134" s="20">
        <v>4850</v>
      </c>
      <c r="E1134" s="13"/>
      <c r="G1134" s="14"/>
      <c r="I1134" s="4"/>
    </row>
    <row r="1135" spans="1:9" ht="25.5" x14ac:dyDescent="0.25">
      <c r="A1135" s="370" t="s">
        <v>2190</v>
      </c>
      <c r="B1135" s="25" t="s">
        <v>2191</v>
      </c>
      <c r="C1135" s="20">
        <v>4250</v>
      </c>
      <c r="E1135" s="13"/>
      <c r="G1135" s="14"/>
      <c r="I1135" s="4"/>
    </row>
    <row r="1136" spans="1:9" ht="25.5" x14ac:dyDescent="0.25">
      <c r="A1136" s="370" t="s">
        <v>2192</v>
      </c>
      <c r="B1136" s="25" t="s">
        <v>2193</v>
      </c>
      <c r="C1136" s="20">
        <v>4250</v>
      </c>
      <c r="E1136" s="13"/>
      <c r="G1136" s="14"/>
      <c r="I1136" s="4"/>
    </row>
    <row r="1137" spans="1:9" ht="25.5" x14ac:dyDescent="0.25">
      <c r="A1137" s="370" t="s">
        <v>2194</v>
      </c>
      <c r="B1137" s="25" t="s">
        <v>2195</v>
      </c>
      <c r="C1137" s="20">
        <v>4850</v>
      </c>
      <c r="E1137" s="13"/>
      <c r="G1137" s="14"/>
      <c r="I1137" s="4"/>
    </row>
    <row r="1138" spans="1:9" ht="25.5" x14ac:dyDescent="0.25">
      <c r="A1138" s="370" t="s">
        <v>2196</v>
      </c>
      <c r="B1138" s="25" t="s">
        <v>2197</v>
      </c>
      <c r="C1138" s="20">
        <v>2700</v>
      </c>
      <c r="E1138" s="13"/>
      <c r="G1138" s="14"/>
      <c r="I1138" s="4"/>
    </row>
    <row r="1139" spans="1:9" ht="25.5" x14ac:dyDescent="0.25">
      <c r="A1139" s="365" t="s">
        <v>2198</v>
      </c>
      <c r="B1139" s="25" t="s">
        <v>2199</v>
      </c>
      <c r="C1139" s="20">
        <v>6300</v>
      </c>
      <c r="E1139" s="13"/>
      <c r="G1139" s="14"/>
      <c r="I1139" s="4"/>
    </row>
    <row r="1140" spans="1:9" x14ac:dyDescent="0.25">
      <c r="A1140" s="365" t="s">
        <v>2200</v>
      </c>
      <c r="B1140" s="25" t="s">
        <v>2201</v>
      </c>
      <c r="C1140" s="20">
        <v>2750</v>
      </c>
      <c r="E1140" s="13"/>
      <c r="G1140" s="14"/>
      <c r="I1140" s="4"/>
    </row>
    <row r="1141" spans="1:9" x14ac:dyDescent="0.25">
      <c r="A1141" s="365" t="s">
        <v>2202</v>
      </c>
      <c r="B1141" s="25" t="s">
        <v>2203</v>
      </c>
      <c r="C1141" s="20">
        <v>3000</v>
      </c>
      <c r="E1141" s="13"/>
      <c r="G1141" s="14"/>
      <c r="I1141" s="4"/>
    </row>
    <row r="1142" spans="1:9" x14ac:dyDescent="0.25">
      <c r="A1142" s="365" t="s">
        <v>2204</v>
      </c>
      <c r="B1142" s="25" t="s">
        <v>2205</v>
      </c>
      <c r="C1142" s="20">
        <v>3000</v>
      </c>
      <c r="E1142" s="13"/>
      <c r="G1142" s="14"/>
      <c r="I1142" s="4"/>
    </row>
    <row r="1143" spans="1:9" x14ac:dyDescent="0.25">
      <c r="A1143" s="365" t="s">
        <v>2206</v>
      </c>
      <c r="B1143" s="25" t="s">
        <v>2207</v>
      </c>
      <c r="C1143" s="20">
        <v>3850</v>
      </c>
      <c r="E1143" s="13"/>
      <c r="G1143" s="14"/>
      <c r="I1143" s="4"/>
    </row>
    <row r="1144" spans="1:9" ht="25.5" x14ac:dyDescent="0.25">
      <c r="A1144" s="365" t="s">
        <v>2208</v>
      </c>
      <c r="B1144" s="371" t="s">
        <v>2209</v>
      </c>
      <c r="C1144" s="20">
        <v>5350</v>
      </c>
      <c r="E1144" s="13"/>
      <c r="G1144" s="14"/>
      <c r="I1144" s="4"/>
    </row>
    <row r="1145" spans="1:9" ht="25.5" x14ac:dyDescent="0.25">
      <c r="A1145" s="365" t="s">
        <v>2210</v>
      </c>
      <c r="B1145" s="25" t="s">
        <v>2211</v>
      </c>
      <c r="C1145" s="20">
        <v>4200</v>
      </c>
      <c r="E1145" s="13"/>
      <c r="G1145" s="14"/>
      <c r="I1145" s="4"/>
    </row>
    <row r="1146" spans="1:9" x14ac:dyDescent="0.25">
      <c r="A1146" s="365" t="s">
        <v>2212</v>
      </c>
      <c r="B1146" s="25" t="s">
        <v>2213</v>
      </c>
      <c r="C1146" s="20">
        <v>1700</v>
      </c>
      <c r="E1146" s="13"/>
      <c r="G1146" s="14"/>
      <c r="I1146" s="4"/>
    </row>
    <row r="1147" spans="1:9" x14ac:dyDescent="0.25">
      <c r="A1147" s="365" t="s">
        <v>2214</v>
      </c>
      <c r="B1147" s="25" t="s">
        <v>2215</v>
      </c>
      <c r="C1147" s="20">
        <v>4650</v>
      </c>
      <c r="E1147" s="13"/>
      <c r="G1147" s="14"/>
      <c r="I1147" s="4"/>
    </row>
    <row r="1148" spans="1:9" ht="38.25" x14ac:dyDescent="0.25">
      <c r="A1148" s="365" t="s">
        <v>2216</v>
      </c>
      <c r="B1148" s="25" t="s">
        <v>2217</v>
      </c>
      <c r="C1148" s="20">
        <v>7300</v>
      </c>
      <c r="E1148" s="13"/>
      <c r="G1148" s="14"/>
      <c r="I1148" s="4"/>
    </row>
    <row r="1149" spans="1:9" ht="38.25" x14ac:dyDescent="0.25">
      <c r="A1149" s="365" t="s">
        <v>2218</v>
      </c>
      <c r="B1149" s="25" t="s">
        <v>2219</v>
      </c>
      <c r="C1149" s="20">
        <v>9900</v>
      </c>
      <c r="E1149" s="13"/>
      <c r="G1149" s="14"/>
      <c r="I1149" s="4"/>
    </row>
    <row r="1150" spans="1:9" ht="25.5" x14ac:dyDescent="0.25">
      <c r="A1150" s="365" t="s">
        <v>2220</v>
      </c>
      <c r="B1150" s="25" t="s">
        <v>2221</v>
      </c>
      <c r="C1150" s="20">
        <v>1450</v>
      </c>
      <c r="E1150" s="13"/>
      <c r="G1150" s="14"/>
      <c r="I1150" s="4"/>
    </row>
    <row r="1151" spans="1:9" ht="25.5" x14ac:dyDescent="0.25">
      <c r="A1151" s="365" t="s">
        <v>2222</v>
      </c>
      <c r="B1151" s="25" t="s">
        <v>2223</v>
      </c>
      <c r="C1151" s="20">
        <v>3200</v>
      </c>
      <c r="E1151" s="13"/>
      <c r="G1151" s="14"/>
      <c r="I1151" s="4"/>
    </row>
    <row r="1152" spans="1:9" x14ac:dyDescent="0.25">
      <c r="A1152" s="365" t="s">
        <v>2224</v>
      </c>
      <c r="B1152" s="25" t="s">
        <v>2225</v>
      </c>
      <c r="C1152" s="20">
        <v>1450</v>
      </c>
      <c r="E1152" s="13"/>
      <c r="G1152" s="14"/>
      <c r="I1152" s="4"/>
    </row>
    <row r="1153" spans="1:9" x14ac:dyDescent="0.25">
      <c r="A1153" s="365" t="s">
        <v>2226</v>
      </c>
      <c r="B1153" s="25" t="s">
        <v>2227</v>
      </c>
      <c r="C1153" s="20">
        <v>3500</v>
      </c>
      <c r="E1153" s="13"/>
      <c r="G1153" s="14"/>
      <c r="I1153" s="4"/>
    </row>
    <row r="1154" spans="1:9" ht="51" x14ac:dyDescent="0.25">
      <c r="A1154" s="365" t="s">
        <v>2228</v>
      </c>
      <c r="B1154" s="371" t="s">
        <v>2229</v>
      </c>
      <c r="C1154" s="20">
        <v>4000</v>
      </c>
      <c r="E1154" s="13"/>
      <c r="G1154" s="14"/>
      <c r="I1154" s="4"/>
    </row>
    <row r="1155" spans="1:9" ht="76.5" customHeight="1" x14ac:dyDescent="0.25">
      <c r="A1155" s="365" t="s">
        <v>2230</v>
      </c>
      <c r="B1155" s="371" t="s">
        <v>2231</v>
      </c>
      <c r="C1155" s="20">
        <v>5500</v>
      </c>
      <c r="E1155" s="13"/>
      <c r="G1155" s="14"/>
      <c r="I1155" s="4"/>
    </row>
    <row r="1156" spans="1:9" ht="38.25" x14ac:dyDescent="0.25">
      <c r="A1156" s="365" t="s">
        <v>2232</v>
      </c>
      <c r="B1156" s="371" t="s">
        <v>2233</v>
      </c>
      <c r="C1156" s="20">
        <v>3000</v>
      </c>
      <c r="E1156" s="13"/>
      <c r="G1156" s="14"/>
      <c r="I1156" s="4"/>
    </row>
    <row r="1157" spans="1:9" ht="38.25" x14ac:dyDescent="0.25">
      <c r="A1157" s="365" t="s">
        <v>2234</v>
      </c>
      <c r="B1157" s="371" t="s">
        <v>2235</v>
      </c>
      <c r="C1157" s="20">
        <v>3650</v>
      </c>
      <c r="E1157" s="13"/>
      <c r="G1157" s="14"/>
      <c r="I1157" s="4"/>
    </row>
    <row r="1158" spans="1:9" ht="25.5" x14ac:dyDescent="0.25">
      <c r="A1158" s="365" t="s">
        <v>2236</v>
      </c>
      <c r="B1158" s="25" t="s">
        <v>2237</v>
      </c>
      <c r="C1158" s="20">
        <v>3500</v>
      </c>
      <c r="E1158" s="13"/>
      <c r="G1158" s="14"/>
      <c r="I1158" s="4"/>
    </row>
    <row r="1159" spans="1:9" ht="38.25" x14ac:dyDescent="0.25">
      <c r="A1159" s="365" t="s">
        <v>2238</v>
      </c>
      <c r="B1159" s="25" t="s">
        <v>2239</v>
      </c>
      <c r="C1159" s="20">
        <v>5350</v>
      </c>
      <c r="E1159" s="13"/>
      <c r="G1159" s="14"/>
      <c r="I1159" s="4"/>
    </row>
    <row r="1160" spans="1:9" x14ac:dyDescent="0.25">
      <c r="A1160" s="139" t="s">
        <v>2240</v>
      </c>
      <c r="B1160" s="25" t="s">
        <v>2241</v>
      </c>
      <c r="C1160" s="20">
        <v>4000</v>
      </c>
      <c r="E1160" s="13"/>
      <c r="G1160" s="14"/>
      <c r="I1160" s="4"/>
    </row>
    <row r="1161" spans="1:9" ht="25.5" x14ac:dyDescent="0.25">
      <c r="A1161" s="365" t="s">
        <v>2242</v>
      </c>
      <c r="B1161" s="371" t="s">
        <v>2243</v>
      </c>
      <c r="C1161" s="20">
        <v>2000</v>
      </c>
      <c r="E1161" s="13"/>
      <c r="G1161" s="14"/>
      <c r="I1161" s="4"/>
    </row>
    <row r="1162" spans="1:9" ht="38.25" x14ac:dyDescent="0.25">
      <c r="A1162" s="365" t="s">
        <v>2244</v>
      </c>
      <c r="B1162" s="371" t="s">
        <v>2245</v>
      </c>
      <c r="C1162" s="20">
        <v>2650</v>
      </c>
      <c r="E1162" s="13"/>
      <c r="G1162" s="14"/>
      <c r="I1162" s="4"/>
    </row>
    <row r="1163" spans="1:9" ht="38.25" x14ac:dyDescent="0.25">
      <c r="A1163" s="365" t="s">
        <v>2246</v>
      </c>
      <c r="B1163" s="371" t="s">
        <v>2247</v>
      </c>
      <c r="C1163" s="20">
        <v>3850</v>
      </c>
      <c r="E1163" s="13"/>
      <c r="G1163" s="14"/>
      <c r="I1163" s="4"/>
    </row>
    <row r="1164" spans="1:9" ht="25.5" x14ac:dyDescent="0.25">
      <c r="A1164" s="365" t="s">
        <v>2248</v>
      </c>
      <c r="B1164" s="25" t="s">
        <v>2249</v>
      </c>
      <c r="C1164" s="20">
        <v>3000</v>
      </c>
      <c r="E1164" s="13"/>
      <c r="G1164" s="14"/>
      <c r="I1164" s="4"/>
    </row>
    <row r="1165" spans="1:9" x14ac:dyDescent="0.25">
      <c r="A1165" s="139" t="s">
        <v>2250</v>
      </c>
      <c r="B1165" s="25" t="s">
        <v>2251</v>
      </c>
      <c r="C1165" s="20">
        <v>4000</v>
      </c>
      <c r="E1165" s="13"/>
      <c r="G1165" s="14"/>
      <c r="I1165" s="4"/>
    </row>
    <row r="1166" spans="1:9" x14ac:dyDescent="0.25">
      <c r="A1166" s="365" t="s">
        <v>2252</v>
      </c>
      <c r="B1166" s="25" t="s">
        <v>2253</v>
      </c>
      <c r="C1166" s="20">
        <v>4850</v>
      </c>
      <c r="E1166" s="13"/>
      <c r="G1166" s="14"/>
      <c r="I1166" s="4"/>
    </row>
    <row r="1167" spans="1:9" x14ac:dyDescent="0.25">
      <c r="A1167" s="365" t="s">
        <v>2254</v>
      </c>
      <c r="B1167" s="25" t="s">
        <v>2255</v>
      </c>
      <c r="C1167" s="20">
        <v>3850</v>
      </c>
      <c r="E1167" s="13"/>
      <c r="G1167" s="14"/>
      <c r="I1167" s="4"/>
    </row>
    <row r="1168" spans="1:9" x14ac:dyDescent="0.25">
      <c r="A1168" s="365" t="s">
        <v>2256</v>
      </c>
      <c r="B1168" s="25" t="s">
        <v>2257</v>
      </c>
      <c r="C1168" s="20">
        <v>2800</v>
      </c>
      <c r="E1168" s="13"/>
      <c r="G1168" s="14"/>
      <c r="I1168" s="4"/>
    </row>
    <row r="1169" spans="1:9" ht="25.5" x14ac:dyDescent="0.25">
      <c r="A1169" s="365" t="s">
        <v>2258</v>
      </c>
      <c r="B1169" s="25" t="s">
        <v>2259</v>
      </c>
      <c r="C1169" s="20">
        <v>2500</v>
      </c>
      <c r="E1169" s="13"/>
      <c r="G1169" s="14"/>
      <c r="I1169" s="4"/>
    </row>
    <row r="1170" spans="1:9" ht="38.25" x14ac:dyDescent="0.25">
      <c r="A1170" s="365" t="s">
        <v>2260</v>
      </c>
      <c r="B1170" s="25" t="s">
        <v>2261</v>
      </c>
      <c r="C1170" s="20">
        <v>7300</v>
      </c>
      <c r="E1170" s="13"/>
      <c r="G1170" s="14"/>
      <c r="I1170" s="4"/>
    </row>
    <row r="1171" spans="1:9" ht="38.25" x14ac:dyDescent="0.25">
      <c r="A1171" s="365" t="s">
        <v>2262</v>
      </c>
      <c r="B1171" s="25" t="s">
        <v>2263</v>
      </c>
      <c r="C1171" s="20">
        <v>9900</v>
      </c>
      <c r="E1171" s="13"/>
      <c r="G1171" s="14"/>
      <c r="I1171" s="4"/>
    </row>
    <row r="1172" spans="1:9" ht="25.5" x14ac:dyDescent="0.25">
      <c r="A1172" s="365" t="s">
        <v>2264</v>
      </c>
      <c r="B1172" s="25" t="s">
        <v>2265</v>
      </c>
      <c r="C1172" s="20">
        <v>5200</v>
      </c>
      <c r="E1172" s="13"/>
      <c r="G1172" s="14"/>
      <c r="I1172" s="4"/>
    </row>
    <row r="1173" spans="1:9" x14ac:dyDescent="0.25">
      <c r="A1173" s="365" t="s">
        <v>2266</v>
      </c>
      <c r="B1173" s="25" t="s">
        <v>2267</v>
      </c>
      <c r="C1173" s="20">
        <v>550</v>
      </c>
      <c r="E1173" s="13"/>
      <c r="G1173" s="14"/>
      <c r="I1173" s="4"/>
    </row>
    <row r="1174" spans="1:9" x14ac:dyDescent="0.25">
      <c r="A1174" s="365" t="s">
        <v>2268</v>
      </c>
      <c r="B1174" s="25" t="s">
        <v>2269</v>
      </c>
      <c r="C1174" s="20">
        <v>3500</v>
      </c>
      <c r="E1174" s="13"/>
      <c r="G1174" s="14"/>
      <c r="I1174" s="4"/>
    </row>
    <row r="1175" spans="1:9" x14ac:dyDescent="0.25">
      <c r="A1175" s="365" t="s">
        <v>2270</v>
      </c>
      <c r="B1175" s="25" t="s">
        <v>2271</v>
      </c>
      <c r="C1175" s="20">
        <v>3300</v>
      </c>
      <c r="E1175" s="13"/>
      <c r="G1175" s="14"/>
      <c r="I1175" s="4"/>
    </row>
    <row r="1176" spans="1:9" ht="25.5" x14ac:dyDescent="0.25">
      <c r="A1176" s="365" t="s">
        <v>2272</v>
      </c>
      <c r="B1176" s="371" t="s">
        <v>2273</v>
      </c>
      <c r="C1176" s="20">
        <v>4400</v>
      </c>
      <c r="E1176" s="13"/>
      <c r="G1176" s="14"/>
      <c r="I1176" s="4"/>
    </row>
    <row r="1177" spans="1:9" ht="25.5" x14ac:dyDescent="0.25">
      <c r="A1177" s="365" t="s">
        <v>2274</v>
      </c>
      <c r="B1177" s="25" t="s">
        <v>2275</v>
      </c>
      <c r="C1177" s="20">
        <v>1850</v>
      </c>
      <c r="E1177" s="13"/>
      <c r="G1177" s="14"/>
      <c r="I1177" s="4"/>
    </row>
    <row r="1178" spans="1:9" ht="25.5" x14ac:dyDescent="0.25">
      <c r="A1178" s="365" t="s">
        <v>2276</v>
      </c>
      <c r="B1178" s="25" t="s">
        <v>2277</v>
      </c>
      <c r="C1178" s="20">
        <v>3300</v>
      </c>
      <c r="E1178" s="13"/>
      <c r="G1178" s="14"/>
      <c r="I1178" s="4"/>
    </row>
    <row r="1179" spans="1:9" ht="25.5" x14ac:dyDescent="0.25">
      <c r="A1179" s="365" t="s">
        <v>2278</v>
      </c>
      <c r="B1179" s="25" t="s">
        <v>2279</v>
      </c>
      <c r="C1179" s="20">
        <v>2500</v>
      </c>
      <c r="E1179" s="13"/>
      <c r="G1179" s="14"/>
      <c r="I1179" s="4"/>
    </row>
    <row r="1180" spans="1:9" ht="38.25" x14ac:dyDescent="0.25">
      <c r="A1180" s="139" t="s">
        <v>2280</v>
      </c>
      <c r="B1180" s="371" t="s">
        <v>2281</v>
      </c>
      <c r="C1180" s="20">
        <v>3200</v>
      </c>
      <c r="E1180" s="13"/>
      <c r="G1180" s="14"/>
      <c r="I1180" s="4"/>
    </row>
    <row r="1181" spans="1:9" ht="51" x14ac:dyDescent="0.25">
      <c r="A1181" s="139" t="s">
        <v>2282</v>
      </c>
      <c r="B1181" s="371" t="s">
        <v>2283</v>
      </c>
      <c r="C1181" s="20">
        <v>5500</v>
      </c>
      <c r="E1181" s="13"/>
      <c r="G1181" s="14"/>
      <c r="I1181" s="4"/>
    </row>
    <row r="1182" spans="1:9" ht="51" x14ac:dyDescent="0.25">
      <c r="A1182" s="365" t="s">
        <v>2284</v>
      </c>
      <c r="B1182" s="371" t="s">
        <v>2285</v>
      </c>
      <c r="C1182" s="20">
        <v>4600</v>
      </c>
      <c r="E1182" s="13"/>
      <c r="G1182" s="14"/>
      <c r="I1182" s="4"/>
    </row>
    <row r="1183" spans="1:9" ht="15.75" customHeight="1" thickBot="1" x14ac:dyDescent="0.3">
      <c r="A1183" s="372" t="s">
        <v>2286</v>
      </c>
      <c r="B1183" s="193" t="s">
        <v>2287</v>
      </c>
      <c r="C1183" s="53">
        <v>400</v>
      </c>
      <c r="E1183" s="13"/>
      <c r="G1183" s="14"/>
      <c r="I1183" s="4"/>
    </row>
    <row r="1184" spans="1:9" ht="51.75" customHeight="1" thickBot="1" x14ac:dyDescent="0.3">
      <c r="A1184" s="689" t="s">
        <v>2288</v>
      </c>
      <c r="B1184" s="690"/>
      <c r="C1184" s="691"/>
      <c r="E1184" s="13"/>
      <c r="G1184" s="14"/>
      <c r="I1184" s="4"/>
    </row>
    <row r="1185" spans="1:9" x14ac:dyDescent="0.25">
      <c r="A1185" s="373" t="s">
        <v>2289</v>
      </c>
      <c r="B1185" s="127" t="s">
        <v>2290</v>
      </c>
      <c r="C1185" s="374">
        <v>8000</v>
      </c>
      <c r="E1185" s="13"/>
      <c r="G1185" s="14"/>
      <c r="I1185" s="4"/>
    </row>
    <row r="1186" spans="1:9" ht="30" customHeight="1" x14ac:dyDescent="0.25">
      <c r="A1186" s="373" t="s">
        <v>2291</v>
      </c>
      <c r="B1186" s="127" t="s">
        <v>2292</v>
      </c>
      <c r="C1186" s="374">
        <v>8000</v>
      </c>
      <c r="E1186" s="13"/>
      <c r="G1186" s="14"/>
      <c r="I1186" s="4"/>
    </row>
    <row r="1187" spans="1:9" ht="45" customHeight="1" x14ac:dyDescent="0.25">
      <c r="A1187" s="373" t="s">
        <v>2293</v>
      </c>
      <c r="B1187" s="127" t="s">
        <v>2294</v>
      </c>
      <c r="C1187" s="374">
        <v>12000</v>
      </c>
      <c r="E1187" s="13"/>
      <c r="G1187" s="14"/>
      <c r="I1187" s="4"/>
    </row>
    <row r="1188" spans="1:9" ht="25.5" x14ac:dyDescent="0.25">
      <c r="A1188" s="373" t="s">
        <v>2295</v>
      </c>
      <c r="B1188" s="127" t="s">
        <v>2296</v>
      </c>
      <c r="C1188" s="374">
        <v>12000</v>
      </c>
      <c r="E1188" s="13"/>
      <c r="G1188" s="14"/>
      <c r="I1188" s="4"/>
    </row>
    <row r="1189" spans="1:9" ht="25.5" x14ac:dyDescent="0.25">
      <c r="A1189" s="121" t="s">
        <v>2297</v>
      </c>
      <c r="B1189" s="11" t="s">
        <v>2298</v>
      </c>
      <c r="C1189" s="375">
        <v>5000</v>
      </c>
      <c r="E1189" s="13"/>
      <c r="F1189"/>
      <c r="G1189"/>
      <c r="H1189"/>
      <c r="I1189"/>
    </row>
    <row r="1190" spans="1:9" x14ac:dyDescent="0.25">
      <c r="A1190" s="376" t="s">
        <v>2299</v>
      </c>
      <c r="B1190" s="11" t="s">
        <v>2300</v>
      </c>
      <c r="C1190" s="374">
        <v>7000</v>
      </c>
      <c r="E1190" s="13"/>
      <c r="G1190" s="14"/>
      <c r="I1190" s="4"/>
    </row>
    <row r="1191" spans="1:9" ht="38.25" x14ac:dyDescent="0.25">
      <c r="A1191" s="377" t="s">
        <v>2301</v>
      </c>
      <c r="B1191" s="154" t="s">
        <v>2302</v>
      </c>
      <c r="C1191" s="374">
        <v>9000</v>
      </c>
      <c r="E1191" s="13"/>
      <c r="G1191" s="14"/>
      <c r="I1191" s="4"/>
    </row>
    <row r="1192" spans="1:9" ht="25.5" x14ac:dyDescent="0.25">
      <c r="A1192" s="378" t="s">
        <v>2303</v>
      </c>
      <c r="B1192" s="379" t="s">
        <v>2304</v>
      </c>
      <c r="C1192" s="374">
        <v>12000</v>
      </c>
      <c r="E1192" s="13"/>
      <c r="G1192" s="14"/>
      <c r="I1192" s="4"/>
    </row>
    <row r="1193" spans="1:9" ht="25.5" x14ac:dyDescent="0.25">
      <c r="A1193" s="376" t="s">
        <v>2305</v>
      </c>
      <c r="B1193" s="80" t="s">
        <v>2306</v>
      </c>
      <c r="C1193" s="374">
        <v>10000</v>
      </c>
      <c r="E1193" s="13"/>
      <c r="G1193" s="14"/>
      <c r="I1193" s="4"/>
    </row>
    <row r="1194" spans="1:9" ht="60" customHeight="1" x14ac:dyDescent="0.25">
      <c r="A1194" s="376" t="s">
        <v>2307</v>
      </c>
      <c r="B1194" s="80" t="s">
        <v>2308</v>
      </c>
      <c r="C1194" s="374">
        <v>13000</v>
      </c>
      <c r="E1194" s="13"/>
      <c r="G1194" s="14"/>
      <c r="I1194" s="4"/>
    </row>
    <row r="1195" spans="1:9" ht="51" customHeight="1" x14ac:dyDescent="0.25">
      <c r="A1195" s="376" t="s">
        <v>2309</v>
      </c>
      <c r="B1195" s="80" t="s">
        <v>2310</v>
      </c>
      <c r="C1195" s="374">
        <v>18000</v>
      </c>
      <c r="E1195" s="13"/>
      <c r="G1195" s="14"/>
      <c r="I1195" s="4"/>
    </row>
    <row r="1196" spans="1:9" ht="38.25" x14ac:dyDescent="0.25">
      <c r="A1196" s="380" t="s">
        <v>2311</v>
      </c>
      <c r="B1196" s="11" t="s">
        <v>2312</v>
      </c>
      <c r="C1196" s="374">
        <v>10000</v>
      </c>
      <c r="E1196" s="13"/>
      <c r="G1196" s="14"/>
      <c r="I1196" s="4"/>
    </row>
    <row r="1197" spans="1:9" ht="15" customHeight="1" x14ac:dyDescent="0.25">
      <c r="A1197" s="376" t="s">
        <v>2313</v>
      </c>
      <c r="B1197" s="11" t="s">
        <v>2314</v>
      </c>
      <c r="C1197" s="374">
        <v>9000</v>
      </c>
      <c r="E1197" s="13"/>
      <c r="G1197" s="14"/>
      <c r="I1197" s="4"/>
    </row>
    <row r="1198" spans="1:9" ht="38.25" x14ac:dyDescent="0.25">
      <c r="A1198" s="381" t="s">
        <v>2315</v>
      </c>
      <c r="B1198" s="32" t="s">
        <v>2316</v>
      </c>
      <c r="C1198" s="374">
        <v>25000</v>
      </c>
      <c r="E1198" s="13"/>
      <c r="G1198" s="14"/>
      <c r="I1198" s="4"/>
    </row>
    <row r="1199" spans="1:9" ht="25.5" x14ac:dyDescent="0.25">
      <c r="A1199" s="381" t="s">
        <v>2317</v>
      </c>
      <c r="B1199" s="32" t="s">
        <v>2318</v>
      </c>
      <c r="C1199" s="374">
        <v>8000</v>
      </c>
      <c r="E1199" s="13"/>
      <c r="G1199" s="14"/>
      <c r="I1199" s="4"/>
    </row>
    <row r="1200" spans="1:9" ht="25.5" x14ac:dyDescent="0.25">
      <c r="A1200" s="382" t="s">
        <v>2319</v>
      </c>
      <c r="B1200" s="32" t="s">
        <v>2320</v>
      </c>
      <c r="C1200" s="374">
        <v>8000</v>
      </c>
      <c r="E1200" s="13"/>
      <c r="G1200" s="14"/>
      <c r="I1200" s="4"/>
    </row>
    <row r="1201" spans="1:9" ht="51" x14ac:dyDescent="0.25">
      <c r="A1201" s="381" t="s">
        <v>2321</v>
      </c>
      <c r="B1201" s="32" t="s">
        <v>2322</v>
      </c>
      <c r="C1201" s="374">
        <v>7000</v>
      </c>
      <c r="E1201" s="13"/>
      <c r="G1201" s="14"/>
      <c r="I1201" s="4"/>
    </row>
    <row r="1202" spans="1:9" ht="38.25" x14ac:dyDescent="0.25">
      <c r="A1202" s="377" t="s">
        <v>2323</v>
      </c>
      <c r="B1202" s="154" t="s">
        <v>2324</v>
      </c>
      <c r="C1202" s="374">
        <v>15000</v>
      </c>
      <c r="E1202" s="13"/>
      <c r="G1202" s="14"/>
      <c r="I1202" s="4"/>
    </row>
    <row r="1203" spans="1:9" ht="25.5" x14ac:dyDescent="0.25">
      <c r="A1203" s="377" t="s">
        <v>2325</v>
      </c>
      <c r="B1203" s="154" t="s">
        <v>2326</v>
      </c>
      <c r="C1203" s="374">
        <v>20000</v>
      </c>
      <c r="E1203" s="13"/>
      <c r="G1203" s="14"/>
      <c r="I1203" s="4"/>
    </row>
    <row r="1204" spans="1:9" ht="38.25" x14ac:dyDescent="0.25">
      <c r="A1204" s="377" t="s">
        <v>2327</v>
      </c>
      <c r="B1204" s="154" t="s">
        <v>2328</v>
      </c>
      <c r="C1204" s="374">
        <v>7000</v>
      </c>
      <c r="E1204" s="13"/>
      <c r="G1204" s="14"/>
      <c r="I1204" s="4"/>
    </row>
    <row r="1205" spans="1:9" x14ac:dyDescent="0.25">
      <c r="A1205" s="377" t="s">
        <v>2329</v>
      </c>
      <c r="B1205" s="154" t="s">
        <v>2330</v>
      </c>
      <c r="C1205" s="374">
        <v>9000</v>
      </c>
      <c r="E1205" s="13"/>
      <c r="G1205" s="14"/>
      <c r="I1205" s="4"/>
    </row>
    <row r="1206" spans="1:9" ht="25.5" x14ac:dyDescent="0.25">
      <c r="A1206" s="377" t="s">
        <v>2331</v>
      </c>
      <c r="B1206" s="154" t="s">
        <v>2332</v>
      </c>
      <c r="C1206" s="374">
        <v>4000</v>
      </c>
      <c r="E1206" s="13"/>
      <c r="G1206" s="14"/>
      <c r="I1206" s="4"/>
    </row>
    <row r="1207" spans="1:9" x14ac:dyDescent="0.25">
      <c r="A1207" s="77" t="s">
        <v>2333</v>
      </c>
      <c r="B1207" s="11" t="s">
        <v>2334</v>
      </c>
      <c r="C1207" s="358">
        <v>7500</v>
      </c>
      <c r="E1207" s="13"/>
      <c r="G1207" s="14"/>
      <c r="I1207" s="4"/>
    </row>
    <row r="1208" spans="1:9" x14ac:dyDescent="0.25">
      <c r="A1208" s="15" t="s">
        <v>2335</v>
      </c>
      <c r="B1208" s="11" t="s">
        <v>2336</v>
      </c>
      <c r="C1208" s="358">
        <v>11000</v>
      </c>
      <c r="E1208" s="13"/>
      <c r="G1208" s="14"/>
      <c r="I1208" s="4"/>
    </row>
    <row r="1209" spans="1:9" x14ac:dyDescent="0.25">
      <c r="A1209" s="15" t="s">
        <v>2337</v>
      </c>
      <c r="B1209" s="80" t="s">
        <v>2338</v>
      </c>
      <c r="C1209" s="358">
        <v>12400</v>
      </c>
      <c r="E1209" s="13"/>
      <c r="G1209" s="14"/>
      <c r="I1209" s="4"/>
    </row>
    <row r="1210" spans="1:9" ht="15.75" thickBot="1" x14ac:dyDescent="0.3">
      <c r="A1210" s="77" t="s">
        <v>2339</v>
      </c>
      <c r="B1210" s="11" t="s">
        <v>2340</v>
      </c>
      <c r="C1210" s="358">
        <v>10000</v>
      </c>
      <c r="E1210" s="13"/>
      <c r="G1210" s="14"/>
      <c r="I1210" s="4"/>
    </row>
    <row r="1211" spans="1:9" ht="25.5" customHeight="1" x14ac:dyDescent="0.25">
      <c r="A1211" s="695" t="s">
        <v>2341</v>
      </c>
      <c r="B1211" s="696"/>
      <c r="C1211" s="697"/>
      <c r="E1211" s="13"/>
      <c r="G1211" s="14"/>
      <c r="I1211" s="4"/>
    </row>
    <row r="1212" spans="1:9" x14ac:dyDescent="0.25">
      <c r="A1212" s="383" t="s">
        <v>2342</v>
      </c>
      <c r="B1212" s="384" t="s">
        <v>2343</v>
      </c>
      <c r="C1212" s="368">
        <v>1300</v>
      </c>
      <c r="E1212" s="13"/>
      <c r="G1212" s="14"/>
      <c r="I1212" s="4"/>
    </row>
    <row r="1213" spans="1:9" ht="38.25" x14ac:dyDescent="0.25">
      <c r="A1213" s="383" t="s">
        <v>2344</v>
      </c>
      <c r="B1213" s="384" t="s">
        <v>2345</v>
      </c>
      <c r="C1213" s="368">
        <v>1800</v>
      </c>
      <c r="E1213" s="13"/>
      <c r="G1213" s="14"/>
      <c r="I1213" s="4"/>
    </row>
    <row r="1214" spans="1:9" ht="38.25" x14ac:dyDescent="0.25">
      <c r="A1214" s="383" t="s">
        <v>2346</v>
      </c>
      <c r="B1214" s="384" t="s">
        <v>2347</v>
      </c>
      <c r="C1214" s="368">
        <v>1200</v>
      </c>
      <c r="E1214" s="13"/>
      <c r="G1214" s="14"/>
      <c r="I1214" s="4"/>
    </row>
    <row r="1215" spans="1:9" ht="25.5" x14ac:dyDescent="0.25">
      <c r="A1215" s="383" t="s">
        <v>2348</v>
      </c>
      <c r="B1215" s="384" t="s">
        <v>2349</v>
      </c>
      <c r="C1215" s="368">
        <v>1400</v>
      </c>
      <c r="E1215" s="13"/>
      <c r="G1215" s="14"/>
      <c r="I1215" s="4"/>
    </row>
    <row r="1216" spans="1:9" ht="25.5" x14ac:dyDescent="0.25">
      <c r="A1216" s="385" t="s">
        <v>2350</v>
      </c>
      <c r="B1216" s="117" t="s">
        <v>2351</v>
      </c>
      <c r="C1216" s="386">
        <v>1200</v>
      </c>
      <c r="E1216" s="13"/>
      <c r="G1216" s="14"/>
      <c r="I1216" s="4"/>
    </row>
    <row r="1217" spans="1:9" ht="25.5" x14ac:dyDescent="0.25">
      <c r="A1217" s="383" t="s">
        <v>2352</v>
      </c>
      <c r="B1217" s="384" t="s">
        <v>2353</v>
      </c>
      <c r="C1217" s="368">
        <v>2100</v>
      </c>
      <c r="E1217" s="13"/>
      <c r="G1217" s="14"/>
      <c r="I1217" s="4"/>
    </row>
    <row r="1218" spans="1:9" ht="25.5" x14ac:dyDescent="0.25">
      <c r="A1218" s="383" t="s">
        <v>2354</v>
      </c>
      <c r="B1218" s="384" t="s">
        <v>2355</v>
      </c>
      <c r="C1218" s="368">
        <v>1000</v>
      </c>
      <c r="E1218" s="13"/>
      <c r="G1218" s="14"/>
      <c r="I1218" s="4"/>
    </row>
    <row r="1219" spans="1:9" x14ac:dyDescent="0.25">
      <c r="A1219" s="383" t="s">
        <v>2356</v>
      </c>
      <c r="B1219" s="384" t="s">
        <v>2357</v>
      </c>
      <c r="C1219" s="368">
        <v>980</v>
      </c>
      <c r="E1219" s="13"/>
      <c r="G1219" s="14"/>
      <c r="I1219" s="4"/>
    </row>
    <row r="1220" spans="1:9" ht="25.5" x14ac:dyDescent="0.25">
      <c r="A1220" s="383" t="s">
        <v>2358</v>
      </c>
      <c r="B1220" s="384" t="s">
        <v>2359</v>
      </c>
      <c r="C1220" s="368">
        <v>1000</v>
      </c>
      <c r="E1220" s="13"/>
      <c r="G1220" s="14"/>
      <c r="I1220" s="4"/>
    </row>
    <row r="1221" spans="1:9" ht="51" x14ac:dyDescent="0.25">
      <c r="A1221" s="383" t="s">
        <v>2360</v>
      </c>
      <c r="B1221" s="384" t="s">
        <v>2361</v>
      </c>
      <c r="C1221" s="368">
        <v>2000</v>
      </c>
      <c r="E1221" s="13"/>
      <c r="G1221" s="14"/>
      <c r="I1221" s="4"/>
    </row>
    <row r="1222" spans="1:9" ht="25.5" x14ac:dyDescent="0.25">
      <c r="A1222" s="387" t="s">
        <v>2362</v>
      </c>
      <c r="B1222" s="388" t="s">
        <v>2363</v>
      </c>
      <c r="C1222" s="368">
        <v>3000</v>
      </c>
      <c r="E1222" s="13"/>
      <c r="G1222" s="14"/>
      <c r="I1222" s="4"/>
    </row>
    <row r="1223" spans="1:9" ht="25.5" x14ac:dyDescent="0.25">
      <c r="A1223" s="383" t="s">
        <v>2364</v>
      </c>
      <c r="B1223" s="384" t="s">
        <v>2365</v>
      </c>
      <c r="C1223" s="368">
        <v>1200</v>
      </c>
      <c r="E1223" s="13"/>
      <c r="G1223" s="14"/>
      <c r="I1223" s="4"/>
    </row>
    <row r="1224" spans="1:9" x14ac:dyDescent="0.25">
      <c r="A1224" s="387" t="s">
        <v>2366</v>
      </c>
      <c r="B1224" s="389" t="s">
        <v>2367</v>
      </c>
      <c r="C1224" s="368">
        <v>1000</v>
      </c>
      <c r="E1224" s="13"/>
      <c r="G1224" s="14"/>
      <c r="I1224" s="4"/>
    </row>
    <row r="1225" spans="1:9" ht="25.5" x14ac:dyDescent="0.25">
      <c r="A1225" s="383" t="s">
        <v>2368</v>
      </c>
      <c r="B1225" s="384" t="s">
        <v>2369</v>
      </c>
      <c r="C1225" s="368">
        <v>2000</v>
      </c>
      <c r="E1225" s="13"/>
      <c r="G1225" s="14"/>
      <c r="I1225" s="4"/>
    </row>
    <row r="1226" spans="1:9" ht="30" customHeight="1" x14ac:dyDescent="0.25">
      <c r="A1226" s="383" t="s">
        <v>2370</v>
      </c>
      <c r="B1226" s="384" t="s">
        <v>2371</v>
      </c>
      <c r="C1226" s="368">
        <v>1400</v>
      </c>
      <c r="E1226" s="13"/>
      <c r="G1226" s="14"/>
      <c r="I1226" s="4"/>
    </row>
    <row r="1227" spans="1:9" ht="33" customHeight="1" thickBot="1" x14ac:dyDescent="0.3">
      <c r="A1227" s="757" t="s">
        <v>2372</v>
      </c>
      <c r="B1227" s="758"/>
      <c r="C1227" s="759"/>
      <c r="E1227" s="13"/>
      <c r="G1227" s="14"/>
      <c r="I1227" s="4"/>
    </row>
    <row r="1228" spans="1:9" ht="26.25" customHeight="1" thickBot="1" x14ac:dyDescent="0.3">
      <c r="A1228" s="689" t="s">
        <v>2373</v>
      </c>
      <c r="B1228" s="690"/>
      <c r="C1228" s="691"/>
      <c r="E1228" s="13"/>
      <c r="G1228" s="14"/>
      <c r="I1228" s="4"/>
    </row>
    <row r="1229" spans="1:9" x14ac:dyDescent="0.25">
      <c r="A1229" s="390" t="s">
        <v>2374</v>
      </c>
      <c r="B1229" s="277" t="s">
        <v>2375</v>
      </c>
      <c r="C1229" s="335">
        <v>450</v>
      </c>
      <c r="E1229" s="13"/>
      <c r="G1229" s="14"/>
      <c r="I1229" s="4"/>
    </row>
    <row r="1230" spans="1:9" x14ac:dyDescent="0.25">
      <c r="A1230" s="391" t="s">
        <v>2376</v>
      </c>
      <c r="B1230" s="117" t="s">
        <v>2377</v>
      </c>
      <c r="C1230" s="329">
        <v>750</v>
      </c>
      <c r="E1230" s="13"/>
      <c r="G1230" s="14"/>
      <c r="I1230" s="4"/>
    </row>
    <row r="1231" spans="1:9" x14ac:dyDescent="0.25">
      <c r="A1231" s="391" t="s">
        <v>2378</v>
      </c>
      <c r="B1231" s="117" t="s">
        <v>2379</v>
      </c>
      <c r="C1231" s="329">
        <v>410</v>
      </c>
      <c r="E1231" s="13"/>
      <c r="G1231" s="14"/>
      <c r="I1231" s="4"/>
    </row>
    <row r="1232" spans="1:9" x14ac:dyDescent="0.25">
      <c r="A1232" s="391" t="s">
        <v>2380</v>
      </c>
      <c r="B1232" s="117" t="s">
        <v>2381</v>
      </c>
      <c r="C1232" s="329">
        <v>460</v>
      </c>
      <c r="E1232" s="13"/>
      <c r="G1232" s="14"/>
      <c r="I1232" s="4"/>
    </row>
    <row r="1233" spans="1:9" x14ac:dyDescent="0.25">
      <c r="A1233" s="391" t="s">
        <v>2382</v>
      </c>
      <c r="B1233" s="117" t="s">
        <v>2383</v>
      </c>
      <c r="C1233" s="329">
        <v>410</v>
      </c>
      <c r="E1233" s="13"/>
      <c r="G1233" s="14"/>
      <c r="I1233" s="4"/>
    </row>
    <row r="1234" spans="1:9" x14ac:dyDescent="0.25">
      <c r="A1234" s="391" t="s">
        <v>2384</v>
      </c>
      <c r="B1234" s="117" t="s">
        <v>2385</v>
      </c>
      <c r="C1234" s="329">
        <v>410</v>
      </c>
      <c r="E1234" s="13"/>
      <c r="G1234" s="14"/>
      <c r="I1234" s="4"/>
    </row>
    <row r="1235" spans="1:9" x14ac:dyDescent="0.25">
      <c r="A1235" s="391" t="s">
        <v>2386</v>
      </c>
      <c r="B1235" s="117" t="s">
        <v>2387</v>
      </c>
      <c r="C1235" s="329">
        <v>410</v>
      </c>
      <c r="E1235" s="13"/>
      <c r="G1235" s="14"/>
      <c r="I1235" s="4"/>
    </row>
    <row r="1236" spans="1:9" x14ac:dyDescent="0.25">
      <c r="A1236" s="391" t="s">
        <v>2388</v>
      </c>
      <c r="B1236" s="117" t="s">
        <v>2389</v>
      </c>
      <c r="C1236" s="329">
        <v>410</v>
      </c>
      <c r="E1236" s="13"/>
      <c r="G1236" s="14"/>
      <c r="I1236" s="4"/>
    </row>
    <row r="1237" spans="1:9" x14ac:dyDescent="0.25">
      <c r="A1237" s="392" t="s">
        <v>2390</v>
      </c>
      <c r="B1237" s="117" t="s">
        <v>2391</v>
      </c>
      <c r="C1237" s="329">
        <v>600</v>
      </c>
      <c r="E1237" s="13"/>
      <c r="G1237" s="14"/>
      <c r="I1237" s="4"/>
    </row>
    <row r="1238" spans="1:9" x14ac:dyDescent="0.25">
      <c r="A1238" s="392" t="s">
        <v>2392</v>
      </c>
      <c r="B1238" s="117" t="s">
        <v>2393</v>
      </c>
      <c r="C1238" s="329">
        <v>600</v>
      </c>
      <c r="E1238" s="13"/>
      <c r="G1238" s="14"/>
      <c r="I1238" s="4"/>
    </row>
    <row r="1239" spans="1:9" x14ac:dyDescent="0.25">
      <c r="A1239" s="392" t="s">
        <v>2394</v>
      </c>
      <c r="B1239" s="117" t="s">
        <v>2395</v>
      </c>
      <c r="C1239" s="329">
        <v>600</v>
      </c>
      <c r="E1239" s="13"/>
      <c r="G1239" s="14"/>
      <c r="I1239" s="4"/>
    </row>
    <row r="1240" spans="1:9" x14ac:dyDescent="0.25">
      <c r="A1240" s="392" t="s">
        <v>2396</v>
      </c>
      <c r="B1240" s="117" t="s">
        <v>2397</v>
      </c>
      <c r="C1240" s="329">
        <v>600</v>
      </c>
      <c r="E1240" s="13"/>
      <c r="G1240" s="14"/>
      <c r="I1240" s="4"/>
    </row>
    <row r="1241" spans="1:9" ht="25.5" x14ac:dyDescent="0.25">
      <c r="A1241" s="391" t="s">
        <v>2398</v>
      </c>
      <c r="B1241" s="117" t="s">
        <v>2399</v>
      </c>
      <c r="C1241" s="329">
        <v>410</v>
      </c>
      <c r="E1241" s="13"/>
      <c r="G1241" s="14"/>
      <c r="I1241" s="4"/>
    </row>
    <row r="1242" spans="1:9" ht="25.5" x14ac:dyDescent="0.25">
      <c r="A1242" s="391" t="s">
        <v>2400</v>
      </c>
      <c r="B1242" s="117" t="s">
        <v>2401</v>
      </c>
      <c r="C1242" s="329">
        <v>410</v>
      </c>
      <c r="E1242" s="13"/>
      <c r="G1242" s="14"/>
      <c r="I1242" s="4"/>
    </row>
    <row r="1243" spans="1:9" x14ac:dyDescent="0.25">
      <c r="A1243" s="392" t="s">
        <v>2402</v>
      </c>
      <c r="B1243" s="117" t="s">
        <v>2403</v>
      </c>
      <c r="C1243" s="329">
        <v>650</v>
      </c>
      <c r="E1243" s="13"/>
      <c r="G1243" s="14"/>
      <c r="I1243" s="4"/>
    </row>
    <row r="1244" spans="1:9" x14ac:dyDescent="0.25">
      <c r="A1244" s="391" t="s">
        <v>2404</v>
      </c>
      <c r="B1244" s="117" t="s">
        <v>2405</v>
      </c>
      <c r="C1244" s="329">
        <v>800</v>
      </c>
      <c r="E1244" s="13"/>
      <c r="G1244" s="14"/>
      <c r="I1244" s="4"/>
    </row>
    <row r="1245" spans="1:9" x14ac:dyDescent="0.25">
      <c r="A1245" s="391" t="s">
        <v>2406</v>
      </c>
      <c r="B1245" s="117" t="s">
        <v>2407</v>
      </c>
      <c r="C1245" s="329">
        <v>700</v>
      </c>
      <c r="E1245" s="13"/>
      <c r="G1245" s="14"/>
      <c r="I1245" s="4"/>
    </row>
    <row r="1246" spans="1:9" x14ac:dyDescent="0.25">
      <c r="A1246" s="391" t="s">
        <v>2408</v>
      </c>
      <c r="B1246" s="117" t="s">
        <v>2409</v>
      </c>
      <c r="C1246" s="329">
        <v>1900</v>
      </c>
      <c r="E1246" s="13"/>
      <c r="G1246" s="14"/>
      <c r="I1246" s="4"/>
    </row>
    <row r="1247" spans="1:9" x14ac:dyDescent="0.25">
      <c r="A1247" s="121" t="s">
        <v>2410</v>
      </c>
      <c r="B1247" s="304" t="s">
        <v>2411</v>
      </c>
      <c r="C1247" s="20">
        <v>2700</v>
      </c>
      <c r="E1247" s="13"/>
      <c r="G1247" s="14"/>
      <c r="I1247" s="4"/>
    </row>
    <row r="1248" spans="1:9" x14ac:dyDescent="0.25">
      <c r="A1248" s="392" t="s">
        <v>2412</v>
      </c>
      <c r="B1248" s="117" t="s">
        <v>2413</v>
      </c>
      <c r="C1248" s="329">
        <v>1200</v>
      </c>
      <c r="E1248" s="13"/>
      <c r="G1248" s="14"/>
      <c r="I1248" s="4"/>
    </row>
    <row r="1249" spans="1:9" x14ac:dyDescent="0.25">
      <c r="A1249" s="391" t="s">
        <v>2414</v>
      </c>
      <c r="B1249" s="117" t="s">
        <v>2415</v>
      </c>
      <c r="C1249" s="329">
        <v>1200</v>
      </c>
      <c r="E1249" s="13"/>
      <c r="G1249" s="14"/>
      <c r="I1249" s="4"/>
    </row>
    <row r="1250" spans="1:9" x14ac:dyDescent="0.25">
      <c r="A1250" s="392" t="s">
        <v>2416</v>
      </c>
      <c r="B1250" s="117" t="s">
        <v>2417</v>
      </c>
      <c r="C1250" s="329">
        <v>1250</v>
      </c>
      <c r="E1250" s="13"/>
      <c r="G1250" s="14"/>
      <c r="I1250" s="4"/>
    </row>
    <row r="1251" spans="1:9" x14ac:dyDescent="0.25">
      <c r="A1251" s="391" t="s">
        <v>2418</v>
      </c>
      <c r="B1251" s="117" t="s">
        <v>2419</v>
      </c>
      <c r="C1251" s="329">
        <v>1600</v>
      </c>
      <c r="E1251" s="13"/>
      <c r="G1251" s="14"/>
      <c r="I1251" s="4"/>
    </row>
    <row r="1252" spans="1:9" x14ac:dyDescent="0.25">
      <c r="A1252" s="393" t="s">
        <v>2420</v>
      </c>
      <c r="B1252" s="117" t="s">
        <v>2421</v>
      </c>
      <c r="C1252" s="329">
        <v>800</v>
      </c>
      <c r="E1252" s="13"/>
      <c r="G1252" s="14"/>
      <c r="I1252" s="4"/>
    </row>
    <row r="1253" spans="1:9" x14ac:dyDescent="0.25">
      <c r="A1253" s="392" t="s">
        <v>2422</v>
      </c>
      <c r="B1253" s="117" t="s">
        <v>2423</v>
      </c>
      <c r="C1253" s="329">
        <v>1100</v>
      </c>
      <c r="E1253" s="13"/>
      <c r="G1253" s="14"/>
      <c r="I1253" s="4"/>
    </row>
    <row r="1254" spans="1:9" x14ac:dyDescent="0.25">
      <c r="A1254" s="392" t="s">
        <v>2424</v>
      </c>
      <c r="B1254" s="117" t="s">
        <v>2425</v>
      </c>
      <c r="C1254" s="329">
        <v>3100</v>
      </c>
      <c r="E1254" s="13"/>
      <c r="G1254" s="14"/>
      <c r="I1254" s="4"/>
    </row>
    <row r="1255" spans="1:9" x14ac:dyDescent="0.25">
      <c r="A1255" s="168" t="s">
        <v>2426</v>
      </c>
      <c r="B1255" s="117" t="s">
        <v>2427</v>
      </c>
      <c r="C1255" s="329">
        <v>600</v>
      </c>
      <c r="E1255" s="13"/>
      <c r="G1255" s="14"/>
      <c r="I1255" s="4"/>
    </row>
    <row r="1256" spans="1:9" x14ac:dyDescent="0.25">
      <c r="A1256" s="392" t="s">
        <v>2428</v>
      </c>
      <c r="B1256" s="117" t="s">
        <v>2429</v>
      </c>
      <c r="C1256" s="329">
        <v>600</v>
      </c>
      <c r="E1256" s="13"/>
      <c r="G1256" s="14"/>
      <c r="I1256" s="4"/>
    </row>
    <row r="1257" spans="1:9" x14ac:dyDescent="0.25">
      <c r="A1257" s="392" t="s">
        <v>2430</v>
      </c>
      <c r="B1257" s="117" t="s">
        <v>2431</v>
      </c>
      <c r="C1257" s="329">
        <v>600</v>
      </c>
      <c r="E1257" s="13"/>
      <c r="G1257" s="14"/>
      <c r="I1257" s="4"/>
    </row>
    <row r="1258" spans="1:9" ht="25.5" x14ac:dyDescent="0.25">
      <c r="A1258" s="392" t="s">
        <v>2432</v>
      </c>
      <c r="B1258" s="117" t="s">
        <v>2433</v>
      </c>
      <c r="C1258" s="329">
        <v>600</v>
      </c>
      <c r="E1258" s="13"/>
      <c r="G1258" s="14"/>
      <c r="I1258" s="4"/>
    </row>
    <row r="1259" spans="1:9" x14ac:dyDescent="0.25">
      <c r="A1259" s="392" t="s">
        <v>2434</v>
      </c>
      <c r="B1259" s="117" t="s">
        <v>2435</v>
      </c>
      <c r="C1259" s="329">
        <v>600</v>
      </c>
      <c r="E1259" s="13"/>
      <c r="G1259" s="14"/>
      <c r="I1259" s="4"/>
    </row>
    <row r="1260" spans="1:9" ht="25.5" x14ac:dyDescent="0.25">
      <c r="A1260" s="394" t="s">
        <v>2436</v>
      </c>
      <c r="B1260" s="117" t="s">
        <v>2437</v>
      </c>
      <c r="C1260" s="329">
        <v>1100</v>
      </c>
      <c r="E1260" s="13"/>
      <c r="G1260" s="14"/>
      <c r="I1260" s="4"/>
    </row>
    <row r="1261" spans="1:9" x14ac:dyDescent="0.25">
      <c r="A1261" s="392" t="s">
        <v>2438</v>
      </c>
      <c r="B1261" s="117" t="s">
        <v>2439</v>
      </c>
      <c r="C1261" s="329">
        <v>650</v>
      </c>
      <c r="E1261" s="13"/>
      <c r="G1261" s="14"/>
      <c r="I1261" s="4"/>
    </row>
    <row r="1262" spans="1:9" ht="25.5" x14ac:dyDescent="0.25">
      <c r="A1262" s="299" t="s">
        <v>2440</v>
      </c>
      <c r="B1262" s="117" t="s">
        <v>2441</v>
      </c>
      <c r="C1262" s="329">
        <v>1660</v>
      </c>
      <c r="E1262" s="13"/>
      <c r="G1262" s="14"/>
      <c r="I1262" s="4"/>
    </row>
    <row r="1263" spans="1:9" ht="63.75" x14ac:dyDescent="0.25">
      <c r="A1263" s="391" t="s">
        <v>2442</v>
      </c>
      <c r="B1263" s="117" t="s">
        <v>2443</v>
      </c>
      <c r="C1263" s="329">
        <v>2000</v>
      </c>
      <c r="E1263" s="13"/>
      <c r="G1263" s="14"/>
      <c r="I1263" s="4"/>
    </row>
    <row r="1264" spans="1:9" ht="25.5" x14ac:dyDescent="0.25">
      <c r="A1264" s="391" t="s">
        <v>2444</v>
      </c>
      <c r="B1264" s="117" t="s">
        <v>2445</v>
      </c>
      <c r="C1264" s="329">
        <v>550</v>
      </c>
      <c r="E1264" s="13"/>
      <c r="G1264" s="14"/>
      <c r="I1264" s="4"/>
    </row>
    <row r="1265" spans="1:9" ht="38.25" x14ac:dyDescent="0.25">
      <c r="A1265" s="391" t="s">
        <v>2446</v>
      </c>
      <c r="B1265" s="117" t="s">
        <v>2447</v>
      </c>
      <c r="C1265" s="329">
        <v>750</v>
      </c>
      <c r="E1265" s="13"/>
      <c r="G1265" s="14"/>
      <c r="I1265" s="4"/>
    </row>
    <row r="1266" spans="1:9" ht="25.5" x14ac:dyDescent="0.25">
      <c r="A1266" s="299" t="s">
        <v>2448</v>
      </c>
      <c r="B1266" s="117" t="s">
        <v>2449</v>
      </c>
      <c r="C1266" s="329">
        <v>1200</v>
      </c>
      <c r="E1266" s="13"/>
      <c r="G1266" s="14"/>
      <c r="I1266" s="4"/>
    </row>
    <row r="1267" spans="1:9" x14ac:dyDescent="0.25">
      <c r="A1267" s="391" t="s">
        <v>2450</v>
      </c>
      <c r="B1267" s="117" t="s">
        <v>2451</v>
      </c>
      <c r="C1267" s="329">
        <v>550</v>
      </c>
      <c r="E1267" s="13"/>
      <c r="G1267" s="14"/>
      <c r="I1267" s="4"/>
    </row>
    <row r="1268" spans="1:9" ht="25.5" x14ac:dyDescent="0.25">
      <c r="A1268" s="391" t="s">
        <v>2452</v>
      </c>
      <c r="B1268" s="117" t="s">
        <v>2453</v>
      </c>
      <c r="C1268" s="329">
        <v>640</v>
      </c>
      <c r="E1268" s="13"/>
      <c r="G1268" s="14"/>
      <c r="I1268" s="4"/>
    </row>
    <row r="1269" spans="1:9" ht="25.5" customHeight="1" x14ac:dyDescent="0.25">
      <c r="A1269" s="128" t="s">
        <v>2454</v>
      </c>
      <c r="B1269" s="117" t="s">
        <v>2455</v>
      </c>
      <c r="C1269" s="329">
        <v>530</v>
      </c>
      <c r="E1269" s="13"/>
      <c r="G1269" s="14"/>
      <c r="I1269" s="4"/>
    </row>
    <row r="1270" spans="1:9" ht="25.5" x14ac:dyDescent="0.25">
      <c r="A1270" s="299" t="s">
        <v>2456</v>
      </c>
      <c r="B1270" s="117" t="s">
        <v>2457</v>
      </c>
      <c r="C1270" s="329">
        <v>2000</v>
      </c>
      <c r="E1270" s="13"/>
      <c r="G1270" s="14"/>
      <c r="I1270" s="4"/>
    </row>
    <row r="1271" spans="1:9" ht="38.25" x14ac:dyDescent="0.25">
      <c r="A1271" s="299" t="s">
        <v>2458</v>
      </c>
      <c r="B1271" s="117" t="s">
        <v>2459</v>
      </c>
      <c r="C1271" s="329">
        <v>3600</v>
      </c>
      <c r="E1271" s="13"/>
      <c r="G1271" s="14"/>
      <c r="I1271" s="4"/>
    </row>
    <row r="1272" spans="1:9" ht="38.25" customHeight="1" thickBot="1" x14ac:dyDescent="0.3">
      <c r="A1272" s="395" t="s">
        <v>2460</v>
      </c>
      <c r="B1272" s="278" t="s">
        <v>2461</v>
      </c>
      <c r="C1272" s="330">
        <v>1800</v>
      </c>
      <c r="E1272" s="13"/>
      <c r="G1272" s="14"/>
      <c r="I1272" s="4"/>
    </row>
    <row r="1273" spans="1:9" ht="39" customHeight="1" thickBot="1" x14ac:dyDescent="0.3">
      <c r="A1273" s="689" t="s">
        <v>2462</v>
      </c>
      <c r="B1273" s="690"/>
      <c r="C1273" s="691"/>
      <c r="E1273" s="13"/>
      <c r="G1273" s="14"/>
      <c r="I1273" s="4"/>
    </row>
    <row r="1274" spans="1:9" ht="25.5" customHeight="1" x14ac:dyDescent="0.25">
      <c r="A1274" s="760" t="s">
        <v>2463</v>
      </c>
      <c r="B1274" s="761"/>
      <c r="C1274" s="762"/>
      <c r="E1274" s="13"/>
      <c r="G1274" s="14"/>
      <c r="I1274" s="4"/>
    </row>
    <row r="1275" spans="1:9" ht="15" customHeight="1" x14ac:dyDescent="0.25">
      <c r="A1275" s="121" t="s">
        <v>2464</v>
      </c>
      <c r="B1275" s="304" t="s">
        <v>2465</v>
      </c>
      <c r="C1275" s="20">
        <v>2000</v>
      </c>
      <c r="E1275" s="13"/>
      <c r="G1275" s="14"/>
      <c r="I1275" s="4"/>
    </row>
    <row r="1276" spans="1:9" ht="38.25" customHeight="1" x14ac:dyDescent="0.25">
      <c r="A1276" s="754" t="s">
        <v>2466</v>
      </c>
      <c r="B1276" s="755"/>
      <c r="C1276" s="756"/>
      <c r="E1276" s="13"/>
      <c r="G1276" s="14"/>
      <c r="I1276" s="4"/>
    </row>
    <row r="1277" spans="1:9" ht="25.5" x14ac:dyDescent="0.25">
      <c r="A1277" s="391" t="s">
        <v>2467</v>
      </c>
      <c r="B1277" s="117" t="s">
        <v>2468</v>
      </c>
      <c r="C1277" s="329">
        <v>700</v>
      </c>
      <c r="E1277" s="13"/>
      <c r="G1277" s="14"/>
      <c r="I1277" s="4"/>
    </row>
    <row r="1278" spans="1:9" x14ac:dyDescent="0.25">
      <c r="A1278" s="391" t="s">
        <v>2469</v>
      </c>
      <c r="B1278" s="117" t="s">
        <v>2470</v>
      </c>
      <c r="C1278" s="329">
        <v>700</v>
      </c>
      <c r="E1278" s="13"/>
      <c r="G1278" s="14"/>
      <c r="I1278" s="4"/>
    </row>
    <row r="1279" spans="1:9" ht="25.5" x14ac:dyDescent="0.25">
      <c r="A1279" s="391" t="s">
        <v>2471</v>
      </c>
      <c r="B1279" s="117" t="s">
        <v>2472</v>
      </c>
      <c r="C1279" s="329">
        <v>700</v>
      </c>
      <c r="E1279" s="13"/>
      <c r="G1279" s="14"/>
      <c r="I1279" s="4"/>
    </row>
    <row r="1280" spans="1:9" x14ac:dyDescent="0.25">
      <c r="A1280" s="391" t="s">
        <v>2473</v>
      </c>
      <c r="B1280" s="117" t="s">
        <v>2474</v>
      </c>
      <c r="C1280" s="329">
        <v>950</v>
      </c>
      <c r="E1280" s="13"/>
      <c r="G1280" s="14"/>
      <c r="I1280" s="4"/>
    </row>
    <row r="1281" spans="1:9" ht="25.5" x14ac:dyDescent="0.25">
      <c r="A1281" s="391" t="s">
        <v>2475</v>
      </c>
      <c r="B1281" s="117" t="s">
        <v>2476</v>
      </c>
      <c r="C1281" s="329">
        <v>850</v>
      </c>
      <c r="E1281" s="13"/>
      <c r="G1281" s="14"/>
      <c r="I1281" s="4"/>
    </row>
    <row r="1282" spans="1:9" ht="15" customHeight="1" x14ac:dyDescent="0.25">
      <c r="A1282" s="391" t="s">
        <v>2477</v>
      </c>
      <c r="B1282" s="117" t="s">
        <v>2478</v>
      </c>
      <c r="C1282" s="329">
        <v>950</v>
      </c>
      <c r="E1282" s="13"/>
      <c r="G1282" s="14"/>
      <c r="I1282" s="4"/>
    </row>
    <row r="1283" spans="1:9" ht="38.25" customHeight="1" x14ac:dyDescent="0.25">
      <c r="A1283" s="754" t="s">
        <v>2479</v>
      </c>
      <c r="B1283" s="755"/>
      <c r="C1283" s="756"/>
      <c r="E1283" s="13"/>
      <c r="G1283" s="14"/>
      <c r="I1283" s="4"/>
    </row>
    <row r="1284" spans="1:9" x14ac:dyDescent="0.25">
      <c r="A1284" s="391" t="s">
        <v>2480</v>
      </c>
      <c r="B1284" s="117" t="s">
        <v>2481</v>
      </c>
      <c r="C1284" s="329">
        <v>800</v>
      </c>
      <c r="E1284" s="13"/>
      <c r="G1284" s="14"/>
      <c r="I1284" s="4"/>
    </row>
    <row r="1285" spans="1:9" x14ac:dyDescent="0.25">
      <c r="A1285" s="299" t="s">
        <v>2482</v>
      </c>
      <c r="B1285" s="117" t="s">
        <v>2483</v>
      </c>
      <c r="C1285" s="329">
        <v>800</v>
      </c>
      <c r="E1285" s="13"/>
      <c r="G1285" s="14"/>
      <c r="I1285" s="4"/>
    </row>
    <row r="1286" spans="1:9" x14ac:dyDescent="0.25">
      <c r="A1286" s="299" t="s">
        <v>2484</v>
      </c>
      <c r="B1286" s="117" t="s">
        <v>2485</v>
      </c>
      <c r="C1286" s="329">
        <v>800</v>
      </c>
      <c r="E1286" s="13"/>
      <c r="G1286" s="14"/>
      <c r="I1286" s="4"/>
    </row>
    <row r="1287" spans="1:9" x14ac:dyDescent="0.25">
      <c r="A1287" s="299" t="s">
        <v>2486</v>
      </c>
      <c r="B1287" s="117" t="s">
        <v>2487</v>
      </c>
      <c r="C1287" s="329">
        <v>1100</v>
      </c>
      <c r="E1287" s="13"/>
      <c r="G1287" s="14"/>
      <c r="I1287" s="4"/>
    </row>
    <row r="1288" spans="1:9" ht="25.5" x14ac:dyDescent="0.25">
      <c r="A1288" s="299" t="s">
        <v>2488</v>
      </c>
      <c r="B1288" s="117" t="s">
        <v>2489</v>
      </c>
      <c r="C1288" s="329">
        <v>800</v>
      </c>
      <c r="E1288" s="13"/>
      <c r="G1288" s="14"/>
      <c r="I1288" s="4"/>
    </row>
    <row r="1289" spans="1:9" x14ac:dyDescent="0.25">
      <c r="A1289" s="299" t="s">
        <v>2490</v>
      </c>
      <c r="B1289" s="117" t="s">
        <v>2491</v>
      </c>
      <c r="C1289" s="329">
        <v>800</v>
      </c>
      <c r="E1289" s="13"/>
      <c r="G1289" s="14"/>
      <c r="I1289" s="4"/>
    </row>
    <row r="1290" spans="1:9" ht="25.5" x14ac:dyDescent="0.25">
      <c r="A1290" s="299" t="s">
        <v>2492</v>
      </c>
      <c r="B1290" s="357" t="s">
        <v>2493</v>
      </c>
      <c r="C1290" s="329">
        <v>800</v>
      </c>
      <c r="E1290" s="13"/>
      <c r="G1290" s="14"/>
      <c r="I1290" s="4"/>
    </row>
    <row r="1291" spans="1:9" ht="25.5" x14ac:dyDescent="0.25">
      <c r="A1291" s="299" t="s">
        <v>2494</v>
      </c>
      <c r="B1291" s="357" t="s">
        <v>2495</v>
      </c>
      <c r="C1291" s="329">
        <v>800</v>
      </c>
      <c r="E1291" s="13"/>
      <c r="G1291" s="14"/>
      <c r="I1291" s="4"/>
    </row>
    <row r="1292" spans="1:9" ht="15" customHeight="1" x14ac:dyDescent="0.25">
      <c r="A1292" s="49" t="s">
        <v>2496</v>
      </c>
      <c r="B1292" s="357" t="s">
        <v>2497</v>
      </c>
      <c r="C1292" s="329">
        <v>1200</v>
      </c>
      <c r="E1292" s="13"/>
      <c r="G1292" s="14"/>
      <c r="I1292" s="4"/>
    </row>
    <row r="1293" spans="1:9" ht="51" customHeight="1" x14ac:dyDescent="0.25">
      <c r="A1293" s="754" t="s">
        <v>2498</v>
      </c>
      <c r="B1293" s="755"/>
      <c r="C1293" s="756"/>
      <c r="E1293" s="13"/>
      <c r="G1293" s="14"/>
      <c r="I1293" s="4"/>
    </row>
    <row r="1294" spans="1:9" ht="25.5" x14ac:dyDescent="0.25">
      <c r="A1294" s="391" t="s">
        <v>2499</v>
      </c>
      <c r="B1294" s="357" t="s">
        <v>2500</v>
      </c>
      <c r="C1294" s="329">
        <v>1100</v>
      </c>
      <c r="E1294" s="13"/>
      <c r="G1294" s="14"/>
      <c r="I1294" s="4"/>
    </row>
    <row r="1295" spans="1:9" x14ac:dyDescent="0.25">
      <c r="A1295" s="391" t="s">
        <v>2501</v>
      </c>
      <c r="B1295" s="357" t="s">
        <v>2502</v>
      </c>
      <c r="C1295" s="329">
        <v>650</v>
      </c>
      <c r="E1295" s="13"/>
      <c r="G1295" s="14"/>
      <c r="I1295" s="4"/>
    </row>
    <row r="1296" spans="1:9" ht="15" customHeight="1" x14ac:dyDescent="0.25">
      <c r="A1296" s="391" t="s">
        <v>2503</v>
      </c>
      <c r="B1296" s="117" t="s">
        <v>2504</v>
      </c>
      <c r="C1296" s="329">
        <v>600</v>
      </c>
      <c r="E1296" s="13"/>
      <c r="G1296" s="14"/>
      <c r="I1296" s="4"/>
    </row>
    <row r="1297" spans="1:9" ht="38.25" customHeight="1" x14ac:dyDescent="0.25">
      <c r="A1297" s="754" t="s">
        <v>2505</v>
      </c>
      <c r="B1297" s="755"/>
      <c r="C1297" s="756"/>
      <c r="E1297" s="13"/>
      <c r="G1297" s="14"/>
      <c r="I1297" s="4"/>
    </row>
    <row r="1298" spans="1:9" ht="15" customHeight="1" x14ac:dyDescent="0.25">
      <c r="A1298" s="391" t="s">
        <v>2506</v>
      </c>
      <c r="B1298" s="357" t="s">
        <v>2507</v>
      </c>
      <c r="C1298" s="329">
        <v>900</v>
      </c>
      <c r="E1298" s="13"/>
      <c r="G1298" s="14"/>
      <c r="I1298" s="4"/>
    </row>
    <row r="1299" spans="1:9" ht="38.25" customHeight="1" x14ac:dyDescent="0.25">
      <c r="A1299" s="754" t="s">
        <v>2508</v>
      </c>
      <c r="B1299" s="755"/>
      <c r="C1299" s="756"/>
      <c r="E1299" s="13"/>
      <c r="G1299" s="14"/>
      <c r="I1299" s="4"/>
    </row>
    <row r="1300" spans="1:9" x14ac:dyDescent="0.25">
      <c r="A1300" s="391" t="s">
        <v>2509</v>
      </c>
      <c r="B1300" s="357" t="s">
        <v>2510</v>
      </c>
      <c r="C1300" s="329">
        <v>1200</v>
      </c>
      <c r="E1300" s="13"/>
      <c r="G1300" s="14"/>
      <c r="I1300" s="4"/>
    </row>
    <row r="1301" spans="1:9" x14ac:dyDescent="0.25">
      <c r="A1301" s="391" t="s">
        <v>2511</v>
      </c>
      <c r="B1301" s="357" t="s">
        <v>2512</v>
      </c>
      <c r="C1301" s="329">
        <v>1600</v>
      </c>
      <c r="E1301" s="13"/>
      <c r="G1301" s="14"/>
      <c r="I1301" s="4"/>
    </row>
    <row r="1302" spans="1:9" x14ac:dyDescent="0.25">
      <c r="A1302" s="391" t="s">
        <v>2513</v>
      </c>
      <c r="B1302" s="357" t="s">
        <v>2514</v>
      </c>
      <c r="C1302" s="329">
        <v>2300</v>
      </c>
      <c r="E1302" s="13"/>
      <c r="G1302" s="14"/>
      <c r="I1302" s="4"/>
    </row>
    <row r="1303" spans="1:9" ht="25.5" x14ac:dyDescent="0.25">
      <c r="A1303" s="391" t="s">
        <v>2515</v>
      </c>
      <c r="B1303" s="117" t="s">
        <v>2516</v>
      </c>
      <c r="C1303" s="329">
        <v>1600</v>
      </c>
      <c r="E1303" s="13"/>
      <c r="G1303" s="14"/>
      <c r="I1303" s="4"/>
    </row>
    <row r="1304" spans="1:9" x14ac:dyDescent="0.25">
      <c r="A1304" s="754" t="s">
        <v>2517</v>
      </c>
      <c r="B1304" s="755"/>
      <c r="C1304" s="756"/>
      <c r="E1304" s="13"/>
      <c r="G1304" s="14"/>
      <c r="I1304" s="4"/>
    </row>
    <row r="1305" spans="1:9" x14ac:dyDescent="0.25">
      <c r="A1305" s="391" t="s">
        <v>2518</v>
      </c>
      <c r="B1305" s="357" t="s">
        <v>2519</v>
      </c>
      <c r="C1305" s="329">
        <v>850</v>
      </c>
      <c r="E1305" s="13"/>
      <c r="G1305" s="14"/>
      <c r="I1305" s="4"/>
    </row>
    <row r="1306" spans="1:9" ht="25.5" x14ac:dyDescent="0.25">
      <c r="A1306" s="391" t="s">
        <v>2520</v>
      </c>
      <c r="B1306" s="357" t="s">
        <v>2521</v>
      </c>
      <c r="C1306" s="329">
        <v>900</v>
      </c>
      <c r="E1306" s="13"/>
      <c r="G1306" s="14"/>
      <c r="I1306" s="4"/>
    </row>
    <row r="1307" spans="1:9" ht="25.5" x14ac:dyDescent="0.25">
      <c r="A1307" s="391" t="s">
        <v>2522</v>
      </c>
      <c r="B1307" s="357" t="s">
        <v>2523</v>
      </c>
      <c r="C1307" s="329">
        <v>950</v>
      </c>
      <c r="E1307" s="13"/>
      <c r="G1307" s="14"/>
      <c r="I1307" s="4"/>
    </row>
    <row r="1308" spans="1:9" ht="25.5" x14ac:dyDescent="0.25">
      <c r="A1308" s="391" t="s">
        <v>2524</v>
      </c>
      <c r="B1308" s="357" t="s">
        <v>2525</v>
      </c>
      <c r="C1308" s="329">
        <v>950</v>
      </c>
      <c r="E1308" s="13"/>
      <c r="G1308" s="14"/>
      <c r="I1308" s="4"/>
    </row>
    <row r="1309" spans="1:9" ht="25.5" x14ac:dyDescent="0.25">
      <c r="A1309" s="391" t="s">
        <v>2526</v>
      </c>
      <c r="B1309" s="357" t="s">
        <v>2527</v>
      </c>
      <c r="C1309" s="329">
        <v>1300</v>
      </c>
      <c r="E1309" s="13"/>
      <c r="G1309" s="14"/>
      <c r="I1309" s="4"/>
    </row>
    <row r="1310" spans="1:9" ht="25.5" x14ac:dyDescent="0.25">
      <c r="A1310" s="391" t="s">
        <v>2528</v>
      </c>
      <c r="B1310" s="357" t="s">
        <v>2529</v>
      </c>
      <c r="C1310" s="329">
        <v>1300</v>
      </c>
      <c r="E1310" s="13"/>
      <c r="G1310" s="14"/>
      <c r="I1310" s="4"/>
    </row>
    <row r="1311" spans="1:9" ht="25.5" customHeight="1" x14ac:dyDescent="0.25">
      <c r="A1311" s="391" t="s">
        <v>2530</v>
      </c>
      <c r="B1311" s="357" t="s">
        <v>2531</v>
      </c>
      <c r="C1311" s="329">
        <v>1300</v>
      </c>
      <c r="E1311" s="13"/>
      <c r="G1311" s="14"/>
      <c r="I1311" s="4"/>
    </row>
    <row r="1312" spans="1:9" ht="25.5" customHeight="1" x14ac:dyDescent="0.25">
      <c r="A1312" s="754" t="s">
        <v>2532</v>
      </c>
      <c r="B1312" s="755"/>
      <c r="C1312" s="756"/>
      <c r="E1312" s="13"/>
      <c r="G1312" s="14"/>
      <c r="I1312" s="4"/>
    </row>
    <row r="1313" spans="1:9" x14ac:dyDescent="0.25">
      <c r="A1313" s="49" t="s">
        <v>2533</v>
      </c>
      <c r="B1313" s="117" t="s">
        <v>2534</v>
      </c>
      <c r="C1313" s="329">
        <v>3000</v>
      </c>
      <c r="E1313" s="13"/>
      <c r="G1313" s="14"/>
      <c r="I1313" s="4"/>
    </row>
    <row r="1314" spans="1:9" x14ac:dyDescent="0.25">
      <c r="A1314" s="49" t="s">
        <v>2535</v>
      </c>
      <c r="B1314" s="357" t="s">
        <v>2536</v>
      </c>
      <c r="C1314" s="329">
        <v>2400</v>
      </c>
      <c r="E1314" s="13"/>
      <c r="G1314" s="14"/>
      <c r="I1314" s="4"/>
    </row>
    <row r="1315" spans="1:9" x14ac:dyDescent="0.25">
      <c r="A1315" s="49" t="s">
        <v>2537</v>
      </c>
      <c r="B1315" s="117" t="s">
        <v>2538</v>
      </c>
      <c r="C1315" s="329">
        <v>4000</v>
      </c>
      <c r="E1315" s="13"/>
      <c r="G1315" s="14"/>
      <c r="I1315" s="4"/>
    </row>
    <row r="1316" spans="1:9" ht="25.5" x14ac:dyDescent="0.25">
      <c r="A1316" s="49" t="s">
        <v>2539</v>
      </c>
      <c r="B1316" s="37" t="s">
        <v>2540</v>
      </c>
      <c r="C1316" s="329">
        <v>2090</v>
      </c>
      <c r="E1316" s="13"/>
      <c r="G1316" s="14"/>
      <c r="I1316" s="4"/>
    </row>
    <row r="1317" spans="1:9" ht="15" customHeight="1" x14ac:dyDescent="0.25">
      <c r="A1317" s="391" t="s">
        <v>2541</v>
      </c>
      <c r="B1317" s="357" t="s">
        <v>2542</v>
      </c>
      <c r="C1317" s="329">
        <v>2300</v>
      </c>
      <c r="E1317" s="13"/>
      <c r="G1317" s="14"/>
      <c r="I1317" s="4"/>
    </row>
    <row r="1318" spans="1:9" ht="25.5" customHeight="1" x14ac:dyDescent="0.25">
      <c r="A1318" s="754" t="s">
        <v>2543</v>
      </c>
      <c r="B1318" s="755"/>
      <c r="C1318" s="756"/>
      <c r="E1318" s="13"/>
      <c r="G1318" s="14"/>
      <c r="I1318" s="4"/>
    </row>
    <row r="1319" spans="1:9" x14ac:dyDescent="0.25">
      <c r="A1319" s="754" t="s">
        <v>2544</v>
      </c>
      <c r="B1319" s="755"/>
      <c r="C1319" s="756"/>
      <c r="E1319" s="13"/>
      <c r="G1319" s="14"/>
      <c r="I1319" s="4"/>
    </row>
    <row r="1320" spans="1:9" ht="25.5" x14ac:dyDescent="0.25">
      <c r="A1320" s="49" t="s">
        <v>2545</v>
      </c>
      <c r="B1320" s="37" t="s">
        <v>2546</v>
      </c>
      <c r="C1320" s="20">
        <v>900</v>
      </c>
      <c r="E1320" s="13"/>
      <c r="G1320" s="14"/>
      <c r="I1320" s="4"/>
    </row>
    <row r="1321" spans="1:9" ht="38.25" x14ac:dyDescent="0.25">
      <c r="A1321" s="49" t="s">
        <v>2547</v>
      </c>
      <c r="B1321" s="117" t="s">
        <v>2548</v>
      </c>
      <c r="C1321" s="329">
        <v>900</v>
      </c>
      <c r="E1321" s="13"/>
      <c r="G1321" s="14"/>
      <c r="I1321" s="4"/>
    </row>
    <row r="1322" spans="1:9" ht="38.25" x14ac:dyDescent="0.25">
      <c r="A1322" s="49" t="s">
        <v>2549</v>
      </c>
      <c r="B1322" s="117" t="s">
        <v>2550</v>
      </c>
      <c r="C1322" s="329">
        <v>900</v>
      </c>
      <c r="E1322" s="13"/>
      <c r="G1322" s="14"/>
      <c r="I1322" s="4"/>
    </row>
    <row r="1323" spans="1:9" ht="38.25" x14ac:dyDescent="0.25">
      <c r="A1323" s="49" t="s">
        <v>2551</v>
      </c>
      <c r="B1323" s="117" t="s">
        <v>2552</v>
      </c>
      <c r="C1323" s="329">
        <v>900</v>
      </c>
      <c r="E1323" s="13"/>
      <c r="G1323" s="14"/>
      <c r="I1323" s="4"/>
    </row>
    <row r="1324" spans="1:9" x14ac:dyDescent="0.25">
      <c r="A1324" s="754" t="s">
        <v>2553</v>
      </c>
      <c r="B1324" s="755"/>
      <c r="C1324" s="756"/>
      <c r="E1324" s="13"/>
      <c r="G1324" s="14"/>
      <c r="I1324" s="4"/>
    </row>
    <row r="1325" spans="1:9" ht="25.5" x14ac:dyDescent="0.25">
      <c r="A1325" s="49" t="s">
        <v>2554</v>
      </c>
      <c r="B1325" s="117" t="s">
        <v>2555</v>
      </c>
      <c r="C1325" s="329">
        <v>650</v>
      </c>
      <c r="E1325" s="13"/>
      <c r="G1325" s="14"/>
      <c r="I1325" s="4"/>
    </row>
    <row r="1326" spans="1:9" ht="25.5" x14ac:dyDescent="0.25">
      <c r="A1326" s="49" t="s">
        <v>2556</v>
      </c>
      <c r="B1326" s="117" t="s">
        <v>2557</v>
      </c>
      <c r="C1326" s="329">
        <v>900</v>
      </c>
      <c r="E1326" s="13"/>
      <c r="G1326" s="14"/>
      <c r="I1326" s="4"/>
    </row>
    <row r="1327" spans="1:9" ht="25.5" x14ac:dyDescent="0.25">
      <c r="A1327" s="49" t="s">
        <v>2558</v>
      </c>
      <c r="B1327" s="117" t="s">
        <v>2559</v>
      </c>
      <c r="C1327" s="329">
        <v>900</v>
      </c>
      <c r="E1327" s="13"/>
      <c r="G1327" s="14"/>
      <c r="I1327" s="4"/>
    </row>
    <row r="1328" spans="1:9" ht="25.5" x14ac:dyDescent="0.25">
      <c r="A1328" s="49" t="s">
        <v>2560</v>
      </c>
      <c r="B1328" s="37" t="s">
        <v>2561</v>
      </c>
      <c r="C1328" s="20">
        <v>900</v>
      </c>
      <c r="E1328" s="13"/>
      <c r="G1328" s="14"/>
      <c r="I1328" s="4"/>
    </row>
    <row r="1329" spans="1:9" ht="25.5" x14ac:dyDescent="0.25">
      <c r="A1329" s="49" t="s">
        <v>2562</v>
      </c>
      <c r="B1329" s="357" t="s">
        <v>2563</v>
      </c>
      <c r="C1329" s="329">
        <v>900</v>
      </c>
      <c r="E1329" s="13"/>
      <c r="G1329" s="14"/>
      <c r="I1329" s="4"/>
    </row>
    <row r="1330" spans="1:9" ht="25.5" x14ac:dyDescent="0.25">
      <c r="A1330" s="49" t="s">
        <v>2564</v>
      </c>
      <c r="B1330" s="117" t="s">
        <v>2565</v>
      </c>
      <c r="C1330" s="329">
        <v>900</v>
      </c>
      <c r="E1330" s="13"/>
      <c r="G1330" s="14"/>
      <c r="I1330" s="4"/>
    </row>
    <row r="1331" spans="1:9" x14ac:dyDescent="0.25">
      <c r="A1331" s="754" t="s">
        <v>2566</v>
      </c>
      <c r="B1331" s="755"/>
      <c r="C1331" s="756"/>
      <c r="E1331" s="13"/>
      <c r="G1331" s="14"/>
      <c r="I1331" s="4"/>
    </row>
    <row r="1332" spans="1:9" ht="25.5" x14ac:dyDescent="0.25">
      <c r="A1332" s="49" t="s">
        <v>2567</v>
      </c>
      <c r="B1332" s="37" t="s">
        <v>2568</v>
      </c>
      <c r="C1332" s="20">
        <v>850</v>
      </c>
      <c r="E1332" s="13"/>
      <c r="G1332" s="14"/>
      <c r="I1332" s="4"/>
    </row>
    <row r="1333" spans="1:9" x14ac:dyDescent="0.25">
      <c r="A1333" s="754" t="s">
        <v>2569</v>
      </c>
      <c r="B1333" s="755"/>
      <c r="C1333" s="756"/>
      <c r="E1333" s="13"/>
      <c r="G1333" s="14"/>
      <c r="I1333" s="4"/>
    </row>
    <row r="1334" spans="1:9" ht="25.5" x14ac:dyDescent="0.25">
      <c r="A1334" s="392" t="s">
        <v>2570</v>
      </c>
      <c r="B1334" s="117" t="s">
        <v>2571</v>
      </c>
      <c r="C1334" s="329">
        <v>800</v>
      </c>
      <c r="E1334" s="13"/>
      <c r="G1334" s="14"/>
      <c r="I1334" s="4"/>
    </row>
    <row r="1335" spans="1:9" ht="25.5" x14ac:dyDescent="0.25">
      <c r="A1335" s="392" t="s">
        <v>2572</v>
      </c>
      <c r="B1335" s="117" t="s">
        <v>2573</v>
      </c>
      <c r="C1335" s="329">
        <v>800</v>
      </c>
      <c r="E1335" s="13"/>
      <c r="G1335" s="14"/>
      <c r="I1335" s="4"/>
    </row>
    <row r="1336" spans="1:9" ht="25.5" x14ac:dyDescent="0.25">
      <c r="A1336" s="392" t="s">
        <v>2574</v>
      </c>
      <c r="B1336" s="117" t="s">
        <v>2575</v>
      </c>
      <c r="C1336" s="329">
        <v>800</v>
      </c>
      <c r="E1336" s="13"/>
      <c r="G1336" s="14"/>
      <c r="I1336" s="4"/>
    </row>
    <row r="1337" spans="1:9" ht="25.5" x14ac:dyDescent="0.25">
      <c r="A1337" s="392" t="s">
        <v>2576</v>
      </c>
      <c r="B1337" s="117" t="s">
        <v>2577</v>
      </c>
      <c r="C1337" s="329">
        <v>800</v>
      </c>
      <c r="E1337" s="13"/>
      <c r="G1337" s="14"/>
      <c r="I1337" s="4"/>
    </row>
    <row r="1338" spans="1:9" ht="25.5" x14ac:dyDescent="0.25">
      <c r="A1338" s="392" t="s">
        <v>2578</v>
      </c>
      <c r="B1338" s="117" t="s">
        <v>2579</v>
      </c>
      <c r="C1338" s="329">
        <v>800</v>
      </c>
      <c r="E1338" s="13"/>
      <c r="G1338" s="14"/>
      <c r="I1338" s="4"/>
    </row>
    <row r="1339" spans="1:9" ht="25.5" x14ac:dyDescent="0.25">
      <c r="A1339" s="392" t="s">
        <v>2580</v>
      </c>
      <c r="B1339" s="117" t="s">
        <v>2581</v>
      </c>
      <c r="C1339" s="329">
        <v>800</v>
      </c>
      <c r="E1339" s="13"/>
      <c r="G1339" s="14"/>
      <c r="I1339" s="4"/>
    </row>
    <row r="1340" spans="1:9" ht="25.5" x14ac:dyDescent="0.25">
      <c r="A1340" s="394" t="s">
        <v>2582</v>
      </c>
      <c r="B1340" s="117" t="s">
        <v>2583</v>
      </c>
      <c r="C1340" s="329">
        <v>800</v>
      </c>
      <c r="E1340" s="13"/>
      <c r="G1340" s="14"/>
      <c r="I1340" s="4"/>
    </row>
    <row r="1341" spans="1:9" ht="25.5" x14ac:dyDescent="0.25">
      <c r="A1341" s="394" t="s">
        <v>2584</v>
      </c>
      <c r="B1341" s="117" t="s">
        <v>2585</v>
      </c>
      <c r="C1341" s="329">
        <v>800</v>
      </c>
      <c r="E1341" s="13"/>
      <c r="G1341" s="14"/>
      <c r="I1341" s="4"/>
    </row>
    <row r="1342" spans="1:9" ht="25.5" x14ac:dyDescent="0.25">
      <c r="A1342" s="392" t="s">
        <v>2586</v>
      </c>
      <c r="B1342" s="117" t="s">
        <v>2587</v>
      </c>
      <c r="C1342" s="329">
        <v>800</v>
      </c>
      <c r="E1342" s="13"/>
      <c r="G1342" s="14"/>
      <c r="I1342" s="4"/>
    </row>
    <row r="1343" spans="1:9" ht="38.25" x14ac:dyDescent="0.25">
      <c r="A1343" s="49" t="s">
        <v>2588</v>
      </c>
      <c r="B1343" s="117" t="s">
        <v>2589</v>
      </c>
      <c r="C1343" s="329">
        <v>800</v>
      </c>
      <c r="E1343" s="13"/>
      <c r="G1343" s="14"/>
      <c r="I1343" s="4"/>
    </row>
    <row r="1344" spans="1:9" ht="25.5" x14ac:dyDescent="0.25">
      <c r="A1344" s="392" t="s">
        <v>2590</v>
      </c>
      <c r="B1344" s="396" t="s">
        <v>2591</v>
      </c>
      <c r="C1344" s="329">
        <v>1000</v>
      </c>
      <c r="E1344" s="13"/>
      <c r="G1344" s="14"/>
      <c r="I1344" s="4"/>
    </row>
    <row r="1345" spans="1:9" ht="25.5" x14ac:dyDescent="0.25">
      <c r="A1345" s="235" t="s">
        <v>2592</v>
      </c>
      <c r="B1345" s="304" t="s">
        <v>2593</v>
      </c>
      <c r="C1345" s="20">
        <v>1500</v>
      </c>
      <c r="E1345" s="13"/>
      <c r="G1345" s="14"/>
      <c r="I1345" s="4"/>
    </row>
    <row r="1346" spans="1:9" ht="25.5" x14ac:dyDescent="0.25">
      <c r="A1346" s="235" t="s">
        <v>2594</v>
      </c>
      <c r="B1346" s="304" t="s">
        <v>2595</v>
      </c>
      <c r="C1346" s="20">
        <v>1500</v>
      </c>
      <c r="E1346" s="13"/>
      <c r="G1346" s="14"/>
      <c r="I1346" s="4"/>
    </row>
    <row r="1347" spans="1:9" x14ac:dyDescent="0.25">
      <c r="A1347" s="754" t="s">
        <v>2596</v>
      </c>
      <c r="B1347" s="755"/>
      <c r="C1347" s="756"/>
      <c r="E1347" s="13"/>
      <c r="G1347" s="14"/>
      <c r="I1347" s="4"/>
    </row>
    <row r="1348" spans="1:9" ht="25.5" x14ac:dyDescent="0.25">
      <c r="A1348" s="361" t="s">
        <v>2597</v>
      </c>
      <c r="B1348" s="357" t="s">
        <v>2598</v>
      </c>
      <c r="C1348" s="329">
        <v>1300</v>
      </c>
      <c r="E1348" s="13"/>
      <c r="G1348" s="14"/>
      <c r="I1348" s="4"/>
    </row>
    <row r="1349" spans="1:9" ht="25.5" x14ac:dyDescent="0.25">
      <c r="A1349" s="361" t="s">
        <v>2599</v>
      </c>
      <c r="B1349" s="357" t="s">
        <v>2600</v>
      </c>
      <c r="C1349" s="329">
        <v>1700</v>
      </c>
      <c r="E1349" s="13"/>
      <c r="G1349" s="14"/>
      <c r="I1349" s="4"/>
    </row>
    <row r="1350" spans="1:9" ht="38.25" x14ac:dyDescent="0.25">
      <c r="A1350" s="36" t="s">
        <v>2601</v>
      </c>
      <c r="B1350" s="117" t="s">
        <v>2602</v>
      </c>
      <c r="C1350" s="329">
        <v>1250</v>
      </c>
      <c r="E1350" s="13"/>
      <c r="G1350" s="14"/>
      <c r="I1350" s="4"/>
    </row>
    <row r="1351" spans="1:9" ht="51" x14ac:dyDescent="0.25">
      <c r="A1351" s="36" t="s">
        <v>2603</v>
      </c>
      <c r="B1351" s="117" t="s">
        <v>2604</v>
      </c>
      <c r="C1351" s="329">
        <v>1920</v>
      </c>
      <c r="E1351" s="13"/>
      <c r="G1351" s="14"/>
      <c r="I1351" s="4"/>
    </row>
    <row r="1352" spans="1:9" ht="38.25" x14ac:dyDescent="0.25">
      <c r="A1352" s="36" t="s">
        <v>2605</v>
      </c>
      <c r="B1352" s="117" t="s">
        <v>2606</v>
      </c>
      <c r="C1352" s="329">
        <v>2000</v>
      </c>
      <c r="E1352" s="13"/>
      <c r="G1352" s="14"/>
      <c r="I1352" s="4"/>
    </row>
    <row r="1353" spans="1:9" x14ac:dyDescent="0.25">
      <c r="A1353" s="754" t="s">
        <v>2607</v>
      </c>
      <c r="B1353" s="755"/>
      <c r="C1353" s="756"/>
      <c r="E1353" s="13"/>
      <c r="G1353" s="14"/>
      <c r="I1353" s="4"/>
    </row>
    <row r="1354" spans="1:9" x14ac:dyDescent="0.25">
      <c r="A1354" s="119" t="s">
        <v>2608</v>
      </c>
      <c r="B1354" s="304" t="s">
        <v>2609</v>
      </c>
      <c r="C1354" s="20">
        <v>6000</v>
      </c>
      <c r="E1354" s="13"/>
      <c r="G1354" s="14"/>
      <c r="I1354" s="4"/>
    </row>
    <row r="1355" spans="1:9" ht="25.5" x14ac:dyDescent="0.25">
      <c r="A1355" s="392" t="s">
        <v>2610</v>
      </c>
      <c r="B1355" s="357" t="s">
        <v>2611</v>
      </c>
      <c r="C1355" s="329">
        <v>800</v>
      </c>
      <c r="E1355" s="13"/>
      <c r="G1355" s="14"/>
      <c r="I1355" s="4"/>
    </row>
    <row r="1356" spans="1:9" ht="25.5" x14ac:dyDescent="0.25">
      <c r="A1356" s="392" t="s">
        <v>2612</v>
      </c>
      <c r="B1356" s="357" t="s">
        <v>2613</v>
      </c>
      <c r="C1356" s="329">
        <v>750</v>
      </c>
      <c r="E1356" s="13"/>
      <c r="G1356" s="14"/>
      <c r="I1356" s="4"/>
    </row>
    <row r="1357" spans="1:9" ht="25.5" x14ac:dyDescent="0.25">
      <c r="A1357" s="392" t="s">
        <v>2614</v>
      </c>
      <c r="B1357" s="117" t="s">
        <v>2615</v>
      </c>
      <c r="C1357" s="329">
        <v>750</v>
      </c>
      <c r="E1357" s="13"/>
      <c r="G1357" s="14"/>
      <c r="I1357" s="4"/>
    </row>
    <row r="1358" spans="1:9" ht="25.5" x14ac:dyDescent="0.25">
      <c r="A1358" s="392" t="s">
        <v>2616</v>
      </c>
      <c r="B1358" s="117" t="s">
        <v>2617</v>
      </c>
      <c r="C1358" s="329">
        <v>750</v>
      </c>
      <c r="E1358" s="13"/>
      <c r="G1358" s="14"/>
      <c r="I1358" s="4"/>
    </row>
    <row r="1359" spans="1:9" ht="25.5" x14ac:dyDescent="0.25">
      <c r="A1359" s="392" t="s">
        <v>2618</v>
      </c>
      <c r="B1359" s="357" t="s">
        <v>2619</v>
      </c>
      <c r="C1359" s="329">
        <v>800</v>
      </c>
      <c r="E1359" s="13"/>
      <c r="G1359" s="14"/>
      <c r="I1359" s="4"/>
    </row>
    <row r="1360" spans="1:9" ht="25.5" x14ac:dyDescent="0.25">
      <c r="A1360" s="392" t="s">
        <v>2620</v>
      </c>
      <c r="B1360" s="117" t="s">
        <v>2621</v>
      </c>
      <c r="C1360" s="329">
        <v>800</v>
      </c>
      <c r="E1360" s="13"/>
      <c r="G1360" s="14"/>
      <c r="I1360" s="4"/>
    </row>
    <row r="1361" spans="1:9" ht="25.5" x14ac:dyDescent="0.25">
      <c r="A1361" s="392" t="s">
        <v>2622</v>
      </c>
      <c r="B1361" s="117" t="s">
        <v>2623</v>
      </c>
      <c r="C1361" s="329">
        <v>800</v>
      </c>
      <c r="E1361" s="13"/>
      <c r="G1361" s="14"/>
      <c r="I1361" s="4"/>
    </row>
    <row r="1362" spans="1:9" ht="25.5" x14ac:dyDescent="0.25">
      <c r="A1362" s="392" t="s">
        <v>2624</v>
      </c>
      <c r="B1362" s="357" t="s">
        <v>2625</v>
      </c>
      <c r="C1362" s="329">
        <v>800</v>
      </c>
      <c r="E1362" s="13"/>
      <c r="G1362" s="14"/>
      <c r="I1362" s="4"/>
    </row>
    <row r="1363" spans="1:9" ht="25.5" x14ac:dyDescent="0.25">
      <c r="A1363" s="392" t="s">
        <v>2626</v>
      </c>
      <c r="B1363" s="357" t="s">
        <v>2627</v>
      </c>
      <c r="C1363" s="329">
        <v>800</v>
      </c>
      <c r="E1363" s="13"/>
      <c r="G1363" s="14"/>
      <c r="I1363" s="4"/>
    </row>
    <row r="1364" spans="1:9" ht="25.5" x14ac:dyDescent="0.25">
      <c r="A1364" s="392" t="s">
        <v>2628</v>
      </c>
      <c r="B1364" s="357" t="s">
        <v>2629</v>
      </c>
      <c r="C1364" s="329">
        <v>800</v>
      </c>
      <c r="E1364" s="13"/>
      <c r="G1364" s="14"/>
      <c r="I1364" s="4"/>
    </row>
    <row r="1365" spans="1:9" ht="30" customHeight="1" x14ac:dyDescent="0.25">
      <c r="A1365" s="392" t="s">
        <v>2630</v>
      </c>
      <c r="B1365" s="357" t="s">
        <v>2631</v>
      </c>
      <c r="C1365" s="329">
        <v>1620</v>
      </c>
      <c r="E1365" s="13"/>
      <c r="G1365" s="14"/>
      <c r="I1365" s="4"/>
    </row>
    <row r="1366" spans="1:9" ht="25.5" customHeight="1" x14ac:dyDescent="0.25">
      <c r="A1366" s="754" t="s">
        <v>2632</v>
      </c>
      <c r="B1366" s="755"/>
      <c r="C1366" s="756"/>
      <c r="E1366" s="13"/>
      <c r="G1366" s="14"/>
      <c r="I1366" s="4"/>
    </row>
    <row r="1367" spans="1:9" ht="25.5" x14ac:dyDescent="0.25">
      <c r="A1367" s="280" t="s">
        <v>2633</v>
      </c>
      <c r="B1367" s="37" t="s">
        <v>2634</v>
      </c>
      <c r="C1367" s="20">
        <v>650</v>
      </c>
      <c r="E1367" s="13"/>
      <c r="G1367" s="14"/>
      <c r="I1367" s="4"/>
    </row>
    <row r="1368" spans="1:9" ht="25.5" x14ac:dyDescent="0.25">
      <c r="A1368" s="280" t="s">
        <v>2635</v>
      </c>
      <c r="B1368" s="37" t="s">
        <v>2636</v>
      </c>
      <c r="C1368" s="20">
        <v>650</v>
      </c>
      <c r="E1368" s="13"/>
      <c r="G1368" s="14"/>
      <c r="I1368" s="4"/>
    </row>
    <row r="1369" spans="1:9" ht="25.5" x14ac:dyDescent="0.25">
      <c r="A1369" s="392" t="s">
        <v>2637</v>
      </c>
      <c r="B1369" s="234" t="s">
        <v>2638</v>
      </c>
      <c r="C1369" s="20">
        <v>3400</v>
      </c>
      <c r="E1369" s="13"/>
      <c r="G1369" s="14"/>
      <c r="I1369" s="4"/>
    </row>
    <row r="1370" spans="1:9" ht="25.5" x14ac:dyDescent="0.25">
      <c r="A1370" s="280" t="s">
        <v>2639</v>
      </c>
      <c r="B1370" s="234" t="s">
        <v>2640</v>
      </c>
      <c r="C1370" s="20">
        <v>850</v>
      </c>
      <c r="E1370" s="13"/>
      <c r="G1370" s="14"/>
      <c r="I1370" s="4"/>
    </row>
    <row r="1371" spans="1:9" x14ac:dyDescent="0.25">
      <c r="A1371" s="392" t="s">
        <v>2641</v>
      </c>
      <c r="B1371" s="37" t="s">
        <v>2642</v>
      </c>
      <c r="C1371" s="20">
        <v>1600</v>
      </c>
      <c r="E1371" s="13"/>
      <c r="G1371" s="14"/>
      <c r="I1371" s="4"/>
    </row>
    <row r="1372" spans="1:9" ht="25.5" x14ac:dyDescent="0.25">
      <c r="A1372" s="392" t="s">
        <v>2643</v>
      </c>
      <c r="B1372" s="37" t="s">
        <v>2644</v>
      </c>
      <c r="C1372" s="20">
        <v>3800</v>
      </c>
      <c r="E1372" s="13"/>
      <c r="G1372" s="14"/>
      <c r="I1372" s="4"/>
    </row>
    <row r="1373" spans="1:9" ht="25.5" x14ac:dyDescent="0.25">
      <c r="A1373" s="392" t="s">
        <v>2645</v>
      </c>
      <c r="B1373" s="37" t="s">
        <v>2646</v>
      </c>
      <c r="C1373" s="20">
        <v>700</v>
      </c>
      <c r="E1373" s="13"/>
      <c r="G1373" s="14"/>
      <c r="I1373" s="4"/>
    </row>
    <row r="1374" spans="1:9" ht="38.25" x14ac:dyDescent="0.25">
      <c r="A1374" s="392" t="s">
        <v>2647</v>
      </c>
      <c r="B1374" s="37" t="s">
        <v>2648</v>
      </c>
      <c r="C1374" s="20">
        <v>650</v>
      </c>
      <c r="E1374" s="13"/>
      <c r="G1374" s="14"/>
      <c r="I1374" s="4"/>
    </row>
    <row r="1375" spans="1:9" ht="38.25" x14ac:dyDescent="0.25">
      <c r="A1375" s="356" t="s">
        <v>2649</v>
      </c>
      <c r="B1375" s="396" t="s">
        <v>2650</v>
      </c>
      <c r="C1375" s="20">
        <v>1600</v>
      </c>
      <c r="E1375" s="13"/>
      <c r="G1375" s="14"/>
      <c r="I1375" s="4"/>
    </row>
    <row r="1376" spans="1:9" ht="25.5" x14ac:dyDescent="0.25">
      <c r="A1376" s="59" t="s">
        <v>2651</v>
      </c>
      <c r="B1376" s="198" t="s">
        <v>2652</v>
      </c>
      <c r="C1376" s="39">
        <v>4900</v>
      </c>
      <c r="E1376" s="13"/>
      <c r="G1376" s="14"/>
      <c r="I1376" s="4"/>
    </row>
    <row r="1377" spans="1:9" ht="25.5" x14ac:dyDescent="0.25">
      <c r="A1377" s="392" t="s">
        <v>2653</v>
      </c>
      <c r="B1377" s="37" t="s">
        <v>2654</v>
      </c>
      <c r="C1377" s="20">
        <v>500</v>
      </c>
      <c r="E1377" s="13"/>
      <c r="G1377" s="14"/>
      <c r="I1377" s="4"/>
    </row>
    <row r="1378" spans="1:9" ht="51" x14ac:dyDescent="0.25">
      <c r="A1378" s="392" t="s">
        <v>2655</v>
      </c>
      <c r="B1378" s="37" t="s">
        <v>2656</v>
      </c>
      <c r="C1378" s="20">
        <v>1000</v>
      </c>
      <c r="E1378" s="13"/>
      <c r="G1378" s="14"/>
      <c r="I1378" s="4"/>
    </row>
    <row r="1379" spans="1:9" ht="51" x14ac:dyDescent="0.25">
      <c r="A1379" s="392" t="s">
        <v>2657</v>
      </c>
      <c r="B1379" s="37" t="s">
        <v>2658</v>
      </c>
      <c r="C1379" s="20">
        <v>1500</v>
      </c>
      <c r="E1379" s="13"/>
      <c r="G1379" s="14"/>
      <c r="I1379" s="4"/>
    </row>
    <row r="1380" spans="1:9" ht="25.5" x14ac:dyDescent="0.25">
      <c r="A1380" s="392" t="s">
        <v>2659</v>
      </c>
      <c r="B1380" s="37" t="s">
        <v>2660</v>
      </c>
      <c r="C1380" s="20">
        <v>500</v>
      </c>
      <c r="E1380" s="13"/>
      <c r="G1380" s="14"/>
      <c r="I1380" s="4"/>
    </row>
    <row r="1381" spans="1:9" ht="25.5" x14ac:dyDescent="0.25">
      <c r="A1381" s="392" t="s">
        <v>2661</v>
      </c>
      <c r="B1381" s="37" t="s">
        <v>2662</v>
      </c>
      <c r="C1381" s="20">
        <v>500</v>
      </c>
      <c r="E1381" s="13"/>
      <c r="G1381" s="14"/>
      <c r="I1381" s="4"/>
    </row>
    <row r="1382" spans="1:9" ht="25.5" x14ac:dyDescent="0.25">
      <c r="A1382" s="392" t="s">
        <v>2663</v>
      </c>
      <c r="B1382" s="37" t="s">
        <v>2664</v>
      </c>
      <c r="C1382" s="20">
        <v>500</v>
      </c>
      <c r="E1382" s="13"/>
      <c r="G1382" s="14"/>
      <c r="I1382" s="4"/>
    </row>
    <row r="1383" spans="1:9" ht="25.5" x14ac:dyDescent="0.25">
      <c r="A1383" s="397" t="s">
        <v>2665</v>
      </c>
      <c r="B1383" s="37" t="s">
        <v>2666</v>
      </c>
      <c r="C1383" s="20">
        <v>500</v>
      </c>
      <c r="E1383" s="13"/>
      <c r="G1383" s="14"/>
      <c r="I1383" s="4"/>
    </row>
    <row r="1384" spans="1:9" ht="25.5" x14ac:dyDescent="0.25">
      <c r="A1384" s="392" t="s">
        <v>2667</v>
      </c>
      <c r="B1384" s="37" t="s">
        <v>2668</v>
      </c>
      <c r="C1384" s="20">
        <v>500</v>
      </c>
      <c r="E1384" s="13"/>
      <c r="G1384" s="14"/>
      <c r="I1384" s="4"/>
    </row>
    <row r="1385" spans="1:9" ht="25.5" x14ac:dyDescent="0.25">
      <c r="A1385" s="392" t="s">
        <v>2669</v>
      </c>
      <c r="B1385" s="37" t="s">
        <v>2670</v>
      </c>
      <c r="C1385" s="20">
        <v>500</v>
      </c>
      <c r="E1385" s="13"/>
      <c r="G1385" s="14"/>
      <c r="I1385" s="4"/>
    </row>
    <row r="1386" spans="1:9" ht="25.5" x14ac:dyDescent="0.25">
      <c r="A1386" s="392" t="s">
        <v>2671</v>
      </c>
      <c r="B1386" s="37" t="s">
        <v>2672</v>
      </c>
      <c r="C1386" s="20">
        <v>500</v>
      </c>
      <c r="E1386" s="13"/>
      <c r="G1386" s="14"/>
      <c r="I1386" s="4"/>
    </row>
    <row r="1387" spans="1:9" ht="25.5" x14ac:dyDescent="0.25">
      <c r="A1387" s="392" t="s">
        <v>2673</v>
      </c>
      <c r="B1387" s="37" t="s">
        <v>2674</v>
      </c>
      <c r="C1387" s="20">
        <v>500</v>
      </c>
      <c r="E1387" s="13"/>
      <c r="G1387" s="14"/>
      <c r="I1387" s="4"/>
    </row>
    <row r="1388" spans="1:9" ht="25.5" x14ac:dyDescent="0.25">
      <c r="A1388" s="397" t="s">
        <v>2675</v>
      </c>
      <c r="B1388" s="37" t="s">
        <v>2676</v>
      </c>
      <c r="C1388" s="20">
        <v>500</v>
      </c>
      <c r="E1388" s="13"/>
      <c r="G1388" s="14"/>
      <c r="I1388" s="4"/>
    </row>
    <row r="1389" spans="1:9" ht="30" customHeight="1" x14ac:dyDescent="0.25">
      <c r="A1389" s="356" t="s">
        <v>2677</v>
      </c>
      <c r="B1389" s="396" t="s">
        <v>2678</v>
      </c>
      <c r="C1389" s="20">
        <v>650</v>
      </c>
      <c r="E1389" s="13"/>
      <c r="G1389" s="14"/>
      <c r="I1389" s="4"/>
    </row>
    <row r="1390" spans="1:9" ht="38.25" customHeight="1" x14ac:dyDescent="0.25">
      <c r="A1390" s="754" t="s">
        <v>2679</v>
      </c>
      <c r="B1390" s="755"/>
      <c r="C1390" s="756"/>
      <c r="E1390" s="13"/>
      <c r="G1390" s="14"/>
      <c r="I1390" s="4"/>
    </row>
    <row r="1391" spans="1:9" ht="38.25" x14ac:dyDescent="0.25">
      <c r="A1391" s="398" t="s">
        <v>2680</v>
      </c>
      <c r="B1391" s="117" t="s">
        <v>2681</v>
      </c>
      <c r="C1391" s="329">
        <v>3200</v>
      </c>
      <c r="E1391" s="13"/>
      <c r="G1391" s="14"/>
      <c r="I1391" s="4"/>
    </row>
    <row r="1392" spans="1:9" x14ac:dyDescent="0.25">
      <c r="A1392" s="392" t="s">
        <v>2682</v>
      </c>
      <c r="B1392" s="117" t="s">
        <v>2683</v>
      </c>
      <c r="C1392" s="329">
        <v>4700</v>
      </c>
      <c r="E1392" s="13"/>
      <c r="G1392" s="14"/>
      <c r="I1392" s="4"/>
    </row>
    <row r="1393" spans="1:9" x14ac:dyDescent="0.25">
      <c r="A1393" s="392" t="s">
        <v>2684</v>
      </c>
      <c r="B1393" s="117" t="s">
        <v>2685</v>
      </c>
      <c r="C1393" s="329">
        <v>4700</v>
      </c>
      <c r="E1393" s="13"/>
      <c r="G1393" s="14"/>
      <c r="I1393" s="4"/>
    </row>
    <row r="1394" spans="1:9" x14ac:dyDescent="0.25">
      <c r="A1394" s="392" t="s">
        <v>2686</v>
      </c>
      <c r="B1394" s="117" t="s">
        <v>2687</v>
      </c>
      <c r="C1394" s="329">
        <v>4700</v>
      </c>
      <c r="E1394" s="13"/>
      <c r="G1394" s="14"/>
      <c r="I1394" s="4"/>
    </row>
    <row r="1395" spans="1:9" ht="25.5" x14ac:dyDescent="0.25">
      <c r="A1395" s="392" t="s">
        <v>2688</v>
      </c>
      <c r="B1395" s="117" t="s">
        <v>2689</v>
      </c>
      <c r="C1395" s="329">
        <v>4700</v>
      </c>
      <c r="E1395" s="13"/>
      <c r="G1395" s="14"/>
      <c r="I1395" s="4"/>
    </row>
    <row r="1396" spans="1:9" ht="25.5" x14ac:dyDescent="0.25">
      <c r="A1396" s="392" t="s">
        <v>2690</v>
      </c>
      <c r="B1396" s="117" t="s">
        <v>2691</v>
      </c>
      <c r="C1396" s="329">
        <v>4700</v>
      </c>
      <c r="E1396" s="13"/>
      <c r="G1396" s="14"/>
      <c r="I1396" s="4"/>
    </row>
    <row r="1397" spans="1:9" x14ac:dyDescent="0.25">
      <c r="A1397" s="392" t="s">
        <v>2692</v>
      </c>
      <c r="B1397" s="117" t="s">
        <v>2693</v>
      </c>
      <c r="C1397" s="329">
        <v>2250</v>
      </c>
      <c r="E1397" s="13"/>
      <c r="G1397" s="14"/>
      <c r="I1397" s="4"/>
    </row>
    <row r="1398" spans="1:9" x14ac:dyDescent="0.25">
      <c r="A1398" s="392" t="s">
        <v>2694</v>
      </c>
      <c r="B1398" s="117" t="s">
        <v>2695</v>
      </c>
      <c r="C1398" s="329">
        <v>2250</v>
      </c>
      <c r="E1398" s="13"/>
      <c r="G1398" s="14"/>
      <c r="I1398" s="4"/>
    </row>
    <row r="1399" spans="1:9" x14ac:dyDescent="0.25">
      <c r="A1399" s="36" t="s">
        <v>2696</v>
      </c>
      <c r="B1399" s="366" t="s">
        <v>2697</v>
      </c>
      <c r="C1399" s="20">
        <v>25000</v>
      </c>
      <c r="E1399" s="13"/>
      <c r="G1399" s="14"/>
      <c r="I1399" s="4"/>
    </row>
    <row r="1400" spans="1:9" x14ac:dyDescent="0.25">
      <c r="A1400" s="36" t="s">
        <v>2698</v>
      </c>
      <c r="B1400" s="366" t="s">
        <v>2699</v>
      </c>
      <c r="C1400" s="20">
        <v>25000</v>
      </c>
      <c r="E1400" s="13"/>
      <c r="G1400" s="14"/>
      <c r="I1400" s="4"/>
    </row>
    <row r="1401" spans="1:9" x14ac:dyDescent="0.25">
      <c r="A1401" s="754" t="s">
        <v>2700</v>
      </c>
      <c r="B1401" s="755"/>
      <c r="C1401" s="756"/>
      <c r="E1401" s="13"/>
      <c r="G1401" s="14"/>
      <c r="I1401" s="4"/>
    </row>
    <row r="1402" spans="1:9" ht="51" x14ac:dyDescent="0.25">
      <c r="A1402" s="392" t="s">
        <v>2701</v>
      </c>
      <c r="B1402" s="117" t="s">
        <v>2702</v>
      </c>
      <c r="C1402" s="329">
        <v>4500</v>
      </c>
      <c r="E1402" s="13"/>
      <c r="G1402" s="14"/>
      <c r="I1402" s="4"/>
    </row>
    <row r="1403" spans="1:9" ht="51" x14ac:dyDescent="0.25">
      <c r="A1403" s="392" t="s">
        <v>2703</v>
      </c>
      <c r="B1403" s="304" t="s">
        <v>2704</v>
      </c>
      <c r="C1403" s="329">
        <v>1050</v>
      </c>
      <c r="E1403" s="13"/>
      <c r="G1403" s="14"/>
      <c r="I1403" s="4"/>
    </row>
    <row r="1404" spans="1:9" x14ac:dyDescent="0.25">
      <c r="A1404" s="392" t="s">
        <v>2705</v>
      </c>
      <c r="B1404" s="117" t="s">
        <v>2706</v>
      </c>
      <c r="C1404" s="329">
        <v>250</v>
      </c>
      <c r="E1404" s="13"/>
      <c r="G1404" s="14"/>
      <c r="I1404" s="4"/>
    </row>
    <row r="1405" spans="1:9" x14ac:dyDescent="0.25">
      <c r="A1405" s="392" t="s">
        <v>2707</v>
      </c>
      <c r="B1405" s="117" t="s">
        <v>2708</v>
      </c>
      <c r="C1405" s="329">
        <v>350</v>
      </c>
      <c r="E1405" s="13"/>
      <c r="G1405" s="14"/>
      <c r="I1405" s="4"/>
    </row>
    <row r="1406" spans="1:9" ht="38.25" x14ac:dyDescent="0.25">
      <c r="A1406" s="392" t="s">
        <v>2709</v>
      </c>
      <c r="B1406" s="117" t="s">
        <v>2710</v>
      </c>
      <c r="C1406" s="329">
        <v>1800</v>
      </c>
      <c r="E1406" s="13"/>
      <c r="G1406" s="14"/>
      <c r="I1406" s="4"/>
    </row>
    <row r="1407" spans="1:9" ht="25.5" x14ac:dyDescent="0.25">
      <c r="A1407" s="392" t="s">
        <v>2711</v>
      </c>
      <c r="B1407" s="117" t="s">
        <v>2712</v>
      </c>
      <c r="C1407" s="329">
        <v>1400</v>
      </c>
      <c r="E1407" s="13"/>
      <c r="G1407" s="14"/>
      <c r="I1407" s="4"/>
    </row>
    <row r="1408" spans="1:9" ht="25.5" x14ac:dyDescent="0.25">
      <c r="A1408" s="392" t="s">
        <v>2713</v>
      </c>
      <c r="B1408" s="117" t="s">
        <v>2714</v>
      </c>
      <c r="C1408" s="329">
        <v>2000</v>
      </c>
      <c r="E1408" s="13"/>
      <c r="G1408" s="14"/>
      <c r="I1408" s="4"/>
    </row>
    <row r="1409" spans="1:9" ht="25.5" x14ac:dyDescent="0.25">
      <c r="A1409" s="392" t="s">
        <v>2715</v>
      </c>
      <c r="B1409" s="117" t="s">
        <v>2716</v>
      </c>
      <c r="C1409" s="329">
        <v>1320</v>
      </c>
      <c r="E1409" s="13"/>
      <c r="G1409" s="14"/>
      <c r="I1409" s="4"/>
    </row>
    <row r="1410" spans="1:9" ht="25.5" x14ac:dyDescent="0.25">
      <c r="A1410" s="233" t="s">
        <v>2717</v>
      </c>
      <c r="B1410" s="357" t="s">
        <v>2718</v>
      </c>
      <c r="C1410" s="329">
        <v>700</v>
      </c>
      <c r="E1410" s="13"/>
      <c r="G1410" s="14"/>
      <c r="I1410" s="4"/>
    </row>
    <row r="1411" spans="1:9" ht="25.5" x14ac:dyDescent="0.25">
      <c r="A1411" s="392" t="s">
        <v>2719</v>
      </c>
      <c r="B1411" s="37" t="s">
        <v>2720</v>
      </c>
      <c r="C1411" s="20">
        <v>600</v>
      </c>
      <c r="E1411" s="13"/>
      <c r="G1411" s="14"/>
      <c r="I1411" s="4"/>
    </row>
    <row r="1412" spans="1:9" ht="38.25" x14ac:dyDescent="0.25">
      <c r="A1412" s="392" t="s">
        <v>2721</v>
      </c>
      <c r="B1412" s="117" t="s">
        <v>2722</v>
      </c>
      <c r="C1412" s="329">
        <v>650</v>
      </c>
      <c r="E1412" s="13"/>
      <c r="G1412" s="14"/>
      <c r="I1412" s="4"/>
    </row>
    <row r="1413" spans="1:9" ht="63.75" x14ac:dyDescent="0.25">
      <c r="A1413" s="392" t="s">
        <v>2723</v>
      </c>
      <c r="B1413" s="117" t="s">
        <v>2724</v>
      </c>
      <c r="C1413" s="329">
        <v>1200</v>
      </c>
      <c r="E1413" s="13"/>
      <c r="G1413" s="14"/>
      <c r="I1413" s="4"/>
    </row>
    <row r="1414" spans="1:9" ht="63.75" x14ac:dyDescent="0.25">
      <c r="A1414" s="392" t="s">
        <v>2725</v>
      </c>
      <c r="B1414" s="117" t="s">
        <v>2726</v>
      </c>
      <c r="C1414" s="329">
        <v>1300</v>
      </c>
      <c r="E1414" s="13"/>
      <c r="G1414" s="14"/>
      <c r="I1414" s="4"/>
    </row>
    <row r="1415" spans="1:9" ht="51" customHeight="1" x14ac:dyDescent="0.25">
      <c r="A1415" s="399" t="s">
        <v>2727</v>
      </c>
      <c r="B1415" s="278" t="s">
        <v>2728</v>
      </c>
      <c r="C1415" s="330">
        <v>860</v>
      </c>
      <c r="E1415" s="13"/>
      <c r="G1415" s="14"/>
      <c r="I1415" s="4"/>
    </row>
    <row r="1416" spans="1:9" ht="25.5" customHeight="1" x14ac:dyDescent="0.25">
      <c r="A1416" s="754" t="s">
        <v>2729</v>
      </c>
      <c r="B1416" s="755"/>
      <c r="C1416" s="756"/>
      <c r="E1416" s="13"/>
      <c r="G1416" s="14"/>
      <c r="I1416" s="4"/>
    </row>
    <row r="1417" spans="1:9" ht="25.5" x14ac:dyDescent="0.25">
      <c r="A1417" s="390" t="s">
        <v>2730</v>
      </c>
      <c r="B1417" s="277" t="s">
        <v>2731</v>
      </c>
      <c r="C1417" s="335">
        <v>450</v>
      </c>
      <c r="E1417" s="13"/>
      <c r="G1417" s="14"/>
      <c r="I1417" s="4"/>
    </row>
    <row r="1418" spans="1:9" x14ac:dyDescent="0.25">
      <c r="A1418" s="392" t="s">
        <v>2732</v>
      </c>
      <c r="B1418" s="357" t="s">
        <v>2733</v>
      </c>
      <c r="C1418" s="329">
        <v>300</v>
      </c>
      <c r="E1418" s="13"/>
      <c r="G1418" s="14"/>
      <c r="I1418" s="4"/>
    </row>
    <row r="1419" spans="1:9" x14ac:dyDescent="0.25">
      <c r="A1419" s="392" t="s">
        <v>2734</v>
      </c>
      <c r="B1419" s="117" t="s">
        <v>2735</v>
      </c>
      <c r="C1419" s="329">
        <v>850</v>
      </c>
      <c r="E1419" s="13"/>
      <c r="G1419" s="14"/>
      <c r="I1419" s="4"/>
    </row>
    <row r="1420" spans="1:9" x14ac:dyDescent="0.25">
      <c r="A1420" s="108" t="s">
        <v>2736</v>
      </c>
      <c r="B1420" s="24" t="s">
        <v>2737</v>
      </c>
      <c r="C1420" s="20">
        <v>390</v>
      </c>
      <c r="E1420" s="13"/>
      <c r="G1420" s="14"/>
      <c r="I1420" s="4"/>
    </row>
    <row r="1421" spans="1:9" ht="63.75" x14ac:dyDescent="0.25">
      <c r="A1421" s="392" t="s">
        <v>2738</v>
      </c>
      <c r="B1421" s="117" t="s">
        <v>2739</v>
      </c>
      <c r="C1421" s="329">
        <v>550</v>
      </c>
      <c r="E1421" s="13"/>
      <c r="G1421" s="14"/>
      <c r="I1421" s="4"/>
    </row>
    <row r="1422" spans="1:9" ht="25.5" x14ac:dyDescent="0.25">
      <c r="A1422" s="394" t="s">
        <v>2740</v>
      </c>
      <c r="B1422" s="357" t="s">
        <v>2741</v>
      </c>
      <c r="C1422" s="329">
        <v>650</v>
      </c>
      <c r="E1422" s="13"/>
      <c r="G1422" s="14"/>
      <c r="I1422" s="4"/>
    </row>
    <row r="1423" spans="1:9" ht="25.5" x14ac:dyDescent="0.25">
      <c r="A1423" s="392" t="s">
        <v>2742</v>
      </c>
      <c r="B1423" s="357" t="s">
        <v>2743</v>
      </c>
      <c r="C1423" s="329">
        <v>700</v>
      </c>
      <c r="E1423" s="13"/>
      <c r="G1423" s="14"/>
      <c r="I1423" s="4"/>
    </row>
    <row r="1424" spans="1:9" ht="25.5" x14ac:dyDescent="0.25">
      <c r="A1424" s="392" t="s">
        <v>2744</v>
      </c>
      <c r="B1424" s="357" t="s">
        <v>2745</v>
      </c>
      <c r="C1424" s="329">
        <v>550</v>
      </c>
      <c r="E1424" s="13"/>
      <c r="G1424" s="14"/>
      <c r="I1424" s="4"/>
    </row>
    <row r="1425" spans="1:9" x14ac:dyDescent="0.25">
      <c r="A1425" s="233" t="s">
        <v>2746</v>
      </c>
      <c r="B1425" s="117" t="s">
        <v>2747</v>
      </c>
      <c r="C1425" s="329">
        <v>650</v>
      </c>
      <c r="E1425" s="13"/>
      <c r="G1425" s="14"/>
      <c r="I1425" s="4"/>
    </row>
    <row r="1426" spans="1:9" ht="25.5" x14ac:dyDescent="0.25">
      <c r="A1426" s="392" t="s">
        <v>2748</v>
      </c>
      <c r="B1426" s="117" t="s">
        <v>2749</v>
      </c>
      <c r="C1426" s="329">
        <v>500</v>
      </c>
      <c r="E1426" s="13"/>
      <c r="G1426" s="14"/>
      <c r="I1426" s="4"/>
    </row>
    <row r="1427" spans="1:9" ht="25.5" x14ac:dyDescent="0.25">
      <c r="A1427" s="392" t="s">
        <v>2750</v>
      </c>
      <c r="B1427" s="117" t="s">
        <v>2751</v>
      </c>
      <c r="C1427" s="329">
        <v>550</v>
      </c>
      <c r="E1427" s="13"/>
      <c r="G1427" s="14"/>
      <c r="I1427" s="4"/>
    </row>
    <row r="1428" spans="1:9" x14ac:dyDescent="0.25">
      <c r="A1428" s="392" t="s">
        <v>2752</v>
      </c>
      <c r="B1428" s="357" t="s">
        <v>2753</v>
      </c>
      <c r="C1428" s="329">
        <v>500</v>
      </c>
      <c r="E1428" s="13"/>
      <c r="G1428" s="14"/>
      <c r="I1428" s="4"/>
    </row>
    <row r="1429" spans="1:9" ht="25.5" x14ac:dyDescent="0.25">
      <c r="A1429" s="392" t="s">
        <v>2754</v>
      </c>
      <c r="B1429" s="357" t="s">
        <v>2755</v>
      </c>
      <c r="C1429" s="329">
        <v>500</v>
      </c>
      <c r="E1429" s="13"/>
      <c r="G1429" s="14"/>
      <c r="I1429" s="4"/>
    </row>
    <row r="1430" spans="1:9" ht="25.5" x14ac:dyDescent="0.25">
      <c r="A1430" s="392" t="s">
        <v>2756</v>
      </c>
      <c r="B1430" s="117" t="s">
        <v>2757</v>
      </c>
      <c r="C1430" s="329">
        <v>600</v>
      </c>
      <c r="E1430" s="13"/>
      <c r="G1430" s="14"/>
      <c r="I1430" s="4"/>
    </row>
    <row r="1431" spans="1:9" ht="25.5" x14ac:dyDescent="0.25">
      <c r="A1431" s="392" t="s">
        <v>2758</v>
      </c>
      <c r="B1431" s="117" t="s">
        <v>2759</v>
      </c>
      <c r="C1431" s="329">
        <v>900</v>
      </c>
      <c r="E1431" s="13"/>
      <c r="G1431" s="14"/>
      <c r="I1431" s="4"/>
    </row>
    <row r="1432" spans="1:9" ht="25.5" x14ac:dyDescent="0.25">
      <c r="A1432" s="392" t="s">
        <v>2760</v>
      </c>
      <c r="B1432" s="117" t="s">
        <v>2761</v>
      </c>
      <c r="C1432" s="329">
        <v>1000</v>
      </c>
      <c r="E1432" s="13"/>
      <c r="G1432" s="14"/>
      <c r="I1432" s="4"/>
    </row>
    <row r="1433" spans="1:9" ht="25.5" x14ac:dyDescent="0.25">
      <c r="A1433" s="392" t="s">
        <v>2762</v>
      </c>
      <c r="B1433" s="117" t="s">
        <v>2763</v>
      </c>
      <c r="C1433" s="329">
        <v>400</v>
      </c>
      <c r="E1433" s="13"/>
      <c r="G1433" s="14"/>
      <c r="I1433" s="4"/>
    </row>
    <row r="1434" spans="1:9" ht="25.5" x14ac:dyDescent="0.25">
      <c r="A1434" s="392" t="s">
        <v>2764</v>
      </c>
      <c r="B1434" s="117" t="s">
        <v>2765</v>
      </c>
      <c r="C1434" s="329">
        <v>750</v>
      </c>
      <c r="E1434" s="13"/>
      <c r="G1434" s="14"/>
      <c r="I1434" s="4"/>
    </row>
    <row r="1435" spans="1:9" ht="25.5" x14ac:dyDescent="0.25">
      <c r="A1435" s="392" t="s">
        <v>2766</v>
      </c>
      <c r="B1435" s="117" t="s">
        <v>2767</v>
      </c>
      <c r="C1435" s="329">
        <v>1000</v>
      </c>
      <c r="E1435" s="13"/>
      <c r="G1435" s="14"/>
      <c r="I1435" s="4"/>
    </row>
    <row r="1436" spans="1:9" ht="38.25" x14ac:dyDescent="0.25">
      <c r="A1436" s="392" t="s">
        <v>2768</v>
      </c>
      <c r="B1436" s="117" t="s">
        <v>2769</v>
      </c>
      <c r="C1436" s="329">
        <v>500</v>
      </c>
      <c r="E1436" s="13"/>
      <c r="G1436" s="14"/>
      <c r="I1436" s="4"/>
    </row>
    <row r="1437" spans="1:9" ht="25.5" x14ac:dyDescent="0.25">
      <c r="A1437" s="158" t="s">
        <v>2770</v>
      </c>
      <c r="B1437" s="277" t="s">
        <v>2771</v>
      </c>
      <c r="C1437" s="335">
        <v>3000</v>
      </c>
      <c r="E1437" s="13"/>
      <c r="G1437" s="14"/>
      <c r="I1437" s="4"/>
    </row>
    <row r="1438" spans="1:9" ht="38.25" x14ac:dyDescent="0.25">
      <c r="A1438" s="164" t="s">
        <v>2772</v>
      </c>
      <c r="B1438" s="278" t="s">
        <v>2773</v>
      </c>
      <c r="C1438" s="330">
        <v>3300</v>
      </c>
      <c r="E1438" s="13"/>
      <c r="G1438" s="14"/>
      <c r="I1438" s="4"/>
    </row>
    <row r="1439" spans="1:9" ht="51" x14ac:dyDescent="0.25">
      <c r="A1439" s="392" t="s">
        <v>2774</v>
      </c>
      <c r="B1439" s="37" t="s">
        <v>2775</v>
      </c>
      <c r="C1439" s="20">
        <v>550</v>
      </c>
      <c r="E1439" s="13"/>
      <c r="G1439" s="14"/>
      <c r="I1439" s="4"/>
    </row>
    <row r="1440" spans="1:9" x14ac:dyDescent="0.25">
      <c r="A1440" s="392" t="s">
        <v>2776</v>
      </c>
      <c r="B1440" s="117" t="s">
        <v>2777</v>
      </c>
      <c r="C1440" s="329">
        <v>600</v>
      </c>
      <c r="E1440" s="13"/>
      <c r="G1440" s="14"/>
      <c r="I1440" s="4"/>
    </row>
    <row r="1441" spans="1:9" ht="89.25" x14ac:dyDescent="0.25">
      <c r="A1441" s="392" t="s">
        <v>2778</v>
      </c>
      <c r="B1441" s="117" t="s">
        <v>2779</v>
      </c>
      <c r="C1441" s="329">
        <v>1500</v>
      </c>
      <c r="E1441" s="13"/>
      <c r="G1441" s="14"/>
      <c r="I1441" s="4"/>
    </row>
    <row r="1442" spans="1:9" ht="89.25" x14ac:dyDescent="0.25">
      <c r="A1442" s="392" t="s">
        <v>2780</v>
      </c>
      <c r="B1442" s="117" t="s">
        <v>2781</v>
      </c>
      <c r="C1442" s="329">
        <v>1500</v>
      </c>
      <c r="E1442" s="13"/>
      <c r="G1442" s="14"/>
      <c r="I1442" s="4"/>
    </row>
    <row r="1443" spans="1:9" ht="89.25" x14ac:dyDescent="0.25">
      <c r="A1443" s="392" t="s">
        <v>2782</v>
      </c>
      <c r="B1443" s="117" t="s">
        <v>2783</v>
      </c>
      <c r="C1443" s="329">
        <v>1500</v>
      </c>
      <c r="E1443" s="13"/>
      <c r="G1443" s="14"/>
      <c r="I1443" s="4"/>
    </row>
    <row r="1444" spans="1:9" ht="89.25" x14ac:dyDescent="0.25">
      <c r="A1444" s="392" t="s">
        <v>2784</v>
      </c>
      <c r="B1444" s="117" t="s">
        <v>2785</v>
      </c>
      <c r="C1444" s="329">
        <v>1500</v>
      </c>
      <c r="E1444" s="13"/>
      <c r="G1444" s="14"/>
      <c r="I1444" s="4"/>
    </row>
    <row r="1445" spans="1:9" ht="76.5" x14ac:dyDescent="0.25">
      <c r="A1445" s="392" t="s">
        <v>2786</v>
      </c>
      <c r="B1445" s="117" t="s">
        <v>2787</v>
      </c>
      <c r="C1445" s="329">
        <v>1150</v>
      </c>
      <c r="E1445" s="13"/>
      <c r="G1445" s="14"/>
      <c r="I1445" s="4"/>
    </row>
    <row r="1446" spans="1:9" x14ac:dyDescent="0.25">
      <c r="A1446" s="392" t="s">
        <v>2788</v>
      </c>
      <c r="B1446" s="357" t="s">
        <v>2789</v>
      </c>
      <c r="C1446" s="329">
        <v>450</v>
      </c>
      <c r="E1446" s="13"/>
      <c r="G1446" s="14"/>
      <c r="I1446" s="4"/>
    </row>
    <row r="1447" spans="1:9" x14ac:dyDescent="0.25">
      <c r="A1447" s="392" t="s">
        <v>2790</v>
      </c>
      <c r="B1447" s="357" t="s">
        <v>2791</v>
      </c>
      <c r="C1447" s="329">
        <v>500</v>
      </c>
      <c r="E1447" s="13"/>
      <c r="G1447" s="14"/>
      <c r="I1447" s="4"/>
    </row>
    <row r="1448" spans="1:9" ht="15" customHeight="1" x14ac:dyDescent="0.25">
      <c r="A1448" s="400" t="s">
        <v>2792</v>
      </c>
      <c r="B1448" s="278" t="s">
        <v>2793</v>
      </c>
      <c r="C1448" s="330">
        <v>2100</v>
      </c>
      <c r="E1448" s="13"/>
      <c r="G1448" s="14"/>
      <c r="I1448" s="4"/>
    </row>
    <row r="1449" spans="1:9" ht="25.5" customHeight="1" x14ac:dyDescent="0.25">
      <c r="A1449" s="754" t="s">
        <v>2794</v>
      </c>
      <c r="B1449" s="755"/>
      <c r="C1449" s="756"/>
      <c r="E1449" s="13"/>
      <c r="G1449" s="14"/>
      <c r="I1449" s="4"/>
    </row>
    <row r="1450" spans="1:9" x14ac:dyDescent="0.25">
      <c r="A1450" s="390" t="s">
        <v>2795</v>
      </c>
      <c r="B1450" s="277" t="s">
        <v>2427</v>
      </c>
      <c r="C1450" s="335">
        <v>350</v>
      </c>
      <c r="E1450" s="13"/>
      <c r="G1450" s="14"/>
      <c r="I1450" s="4"/>
    </row>
    <row r="1451" spans="1:9" ht="25.5" x14ac:dyDescent="0.25">
      <c r="A1451" s="392" t="s">
        <v>2796</v>
      </c>
      <c r="B1451" s="117" t="s">
        <v>2797</v>
      </c>
      <c r="C1451" s="329">
        <v>500</v>
      </c>
      <c r="E1451" s="13"/>
      <c r="G1451" s="14"/>
      <c r="I1451" s="4"/>
    </row>
    <row r="1452" spans="1:9" x14ac:dyDescent="0.25">
      <c r="A1452" s="392" t="s">
        <v>2798</v>
      </c>
      <c r="B1452" s="117" t="s">
        <v>2377</v>
      </c>
      <c r="C1452" s="329">
        <v>600</v>
      </c>
      <c r="E1452" s="13"/>
      <c r="G1452" s="14"/>
      <c r="I1452" s="4"/>
    </row>
    <row r="1453" spans="1:9" x14ac:dyDescent="0.25">
      <c r="A1453" s="392" t="s">
        <v>2799</v>
      </c>
      <c r="B1453" s="117" t="s">
        <v>2800</v>
      </c>
      <c r="C1453" s="329">
        <v>350</v>
      </c>
      <c r="E1453" s="13"/>
      <c r="G1453" s="14"/>
      <c r="I1453" s="4"/>
    </row>
    <row r="1454" spans="1:9" x14ac:dyDescent="0.25">
      <c r="A1454" s="392" t="s">
        <v>2801</v>
      </c>
      <c r="B1454" s="117" t="s">
        <v>2802</v>
      </c>
      <c r="C1454" s="329">
        <v>350</v>
      </c>
      <c r="E1454" s="13"/>
      <c r="G1454" s="14"/>
      <c r="I1454" s="4"/>
    </row>
    <row r="1455" spans="1:9" x14ac:dyDescent="0.25">
      <c r="A1455" s="392" t="s">
        <v>2803</v>
      </c>
      <c r="B1455" s="117" t="s">
        <v>2435</v>
      </c>
      <c r="C1455" s="329">
        <v>450</v>
      </c>
      <c r="E1455" s="13"/>
      <c r="G1455" s="14"/>
      <c r="I1455" s="4"/>
    </row>
    <row r="1456" spans="1:9" ht="25.5" x14ac:dyDescent="0.25">
      <c r="A1456" s="392" t="s">
        <v>2804</v>
      </c>
      <c r="B1456" s="117" t="s">
        <v>2437</v>
      </c>
      <c r="C1456" s="329">
        <v>900</v>
      </c>
      <c r="E1456" s="13"/>
      <c r="G1456" s="14"/>
      <c r="I1456" s="4"/>
    </row>
    <row r="1457" spans="1:9" ht="25.5" x14ac:dyDescent="0.25">
      <c r="A1457" s="392" t="s">
        <v>2805</v>
      </c>
      <c r="B1457" s="117" t="s">
        <v>2806</v>
      </c>
      <c r="C1457" s="329">
        <v>650</v>
      </c>
      <c r="E1457" s="13"/>
      <c r="G1457" s="14"/>
      <c r="I1457" s="4"/>
    </row>
    <row r="1458" spans="1:9" x14ac:dyDescent="0.25">
      <c r="A1458" s="392" t="s">
        <v>2807</v>
      </c>
      <c r="B1458" s="117" t="s">
        <v>2808</v>
      </c>
      <c r="C1458" s="329">
        <v>350</v>
      </c>
      <c r="E1458" s="13"/>
      <c r="G1458" s="14"/>
      <c r="I1458" s="4"/>
    </row>
    <row r="1459" spans="1:9" x14ac:dyDescent="0.25">
      <c r="A1459" s="392" t="s">
        <v>2809</v>
      </c>
      <c r="B1459" s="117" t="s">
        <v>2810</v>
      </c>
      <c r="C1459" s="329">
        <v>350</v>
      </c>
      <c r="E1459" s="13"/>
      <c r="G1459" s="14"/>
      <c r="I1459" s="4"/>
    </row>
    <row r="1460" spans="1:9" x14ac:dyDescent="0.25">
      <c r="A1460" s="392" t="s">
        <v>2811</v>
      </c>
      <c r="B1460" s="117" t="s">
        <v>2812</v>
      </c>
      <c r="C1460" s="329">
        <v>350</v>
      </c>
      <c r="E1460" s="13"/>
      <c r="G1460" s="14"/>
      <c r="I1460" s="4"/>
    </row>
    <row r="1461" spans="1:9" x14ac:dyDescent="0.25">
      <c r="A1461" s="392" t="s">
        <v>2813</v>
      </c>
      <c r="B1461" s="117" t="s">
        <v>2814</v>
      </c>
      <c r="C1461" s="329">
        <v>350</v>
      </c>
      <c r="E1461" s="13"/>
      <c r="G1461" s="14"/>
      <c r="I1461" s="4"/>
    </row>
    <row r="1462" spans="1:9" ht="25.5" x14ac:dyDescent="0.25">
      <c r="A1462" s="392" t="s">
        <v>2815</v>
      </c>
      <c r="B1462" s="117" t="s">
        <v>2816</v>
      </c>
      <c r="C1462" s="329">
        <v>350</v>
      </c>
      <c r="E1462" s="13"/>
      <c r="G1462" s="14"/>
      <c r="I1462" s="4"/>
    </row>
    <row r="1463" spans="1:9" x14ac:dyDescent="0.25">
      <c r="A1463" s="392" t="s">
        <v>2817</v>
      </c>
      <c r="B1463" s="117" t="s">
        <v>2818</v>
      </c>
      <c r="C1463" s="329">
        <v>350</v>
      </c>
      <c r="E1463" s="13"/>
      <c r="G1463" s="14"/>
      <c r="I1463" s="4"/>
    </row>
    <row r="1464" spans="1:9" x14ac:dyDescent="0.25">
      <c r="A1464" s="392" t="s">
        <v>2819</v>
      </c>
      <c r="B1464" s="117" t="s">
        <v>2820</v>
      </c>
      <c r="C1464" s="329">
        <v>350</v>
      </c>
      <c r="E1464" s="13"/>
      <c r="G1464" s="14"/>
      <c r="I1464" s="4"/>
    </row>
    <row r="1465" spans="1:9" x14ac:dyDescent="0.25">
      <c r="A1465" s="392" t="s">
        <v>2821</v>
      </c>
      <c r="B1465" s="117" t="s">
        <v>2822</v>
      </c>
      <c r="C1465" s="329">
        <v>350</v>
      </c>
      <c r="E1465" s="13"/>
      <c r="G1465" s="14"/>
      <c r="I1465" s="4"/>
    </row>
    <row r="1466" spans="1:9" ht="25.5" x14ac:dyDescent="0.25">
      <c r="A1466" s="392" t="s">
        <v>2823</v>
      </c>
      <c r="B1466" s="117" t="s">
        <v>2824</v>
      </c>
      <c r="C1466" s="329">
        <v>500</v>
      </c>
      <c r="E1466" s="13"/>
      <c r="G1466" s="14"/>
      <c r="I1466" s="4"/>
    </row>
    <row r="1467" spans="1:9" x14ac:dyDescent="0.25">
      <c r="A1467" s="392" t="s">
        <v>2825</v>
      </c>
      <c r="B1467" s="117" t="s">
        <v>2826</v>
      </c>
      <c r="C1467" s="329">
        <v>450</v>
      </c>
      <c r="E1467" s="13"/>
      <c r="G1467" s="14"/>
      <c r="I1467" s="4"/>
    </row>
    <row r="1468" spans="1:9" x14ac:dyDescent="0.25">
      <c r="A1468" s="392" t="s">
        <v>2827</v>
      </c>
      <c r="B1468" s="117" t="s">
        <v>2828</v>
      </c>
      <c r="C1468" s="329">
        <v>450</v>
      </c>
      <c r="E1468" s="13"/>
      <c r="G1468" s="14"/>
      <c r="I1468" s="4"/>
    </row>
    <row r="1469" spans="1:9" x14ac:dyDescent="0.25">
      <c r="A1469" s="392" t="s">
        <v>2829</v>
      </c>
      <c r="B1469" s="117" t="s">
        <v>2830</v>
      </c>
      <c r="C1469" s="329">
        <v>350</v>
      </c>
      <c r="E1469" s="13"/>
      <c r="G1469" s="14"/>
      <c r="I1469" s="4"/>
    </row>
    <row r="1470" spans="1:9" x14ac:dyDescent="0.25">
      <c r="A1470" s="392" t="s">
        <v>2831</v>
      </c>
      <c r="B1470" s="117" t="s">
        <v>2832</v>
      </c>
      <c r="C1470" s="329">
        <v>350</v>
      </c>
      <c r="E1470" s="13"/>
      <c r="G1470" s="14"/>
      <c r="I1470" s="4"/>
    </row>
    <row r="1471" spans="1:9" x14ac:dyDescent="0.25">
      <c r="A1471" s="392" t="s">
        <v>2833</v>
      </c>
      <c r="B1471" s="117" t="s">
        <v>2397</v>
      </c>
      <c r="C1471" s="329">
        <v>450</v>
      </c>
      <c r="E1471" s="13"/>
      <c r="G1471" s="14"/>
      <c r="I1471" s="4"/>
    </row>
    <row r="1472" spans="1:9" x14ac:dyDescent="0.25">
      <c r="A1472" s="392" t="s">
        <v>2834</v>
      </c>
      <c r="B1472" s="117" t="s">
        <v>2835</v>
      </c>
      <c r="C1472" s="329">
        <v>350</v>
      </c>
      <c r="E1472" s="13"/>
      <c r="G1472" s="14"/>
      <c r="I1472" s="4"/>
    </row>
    <row r="1473" spans="1:9" x14ac:dyDescent="0.25">
      <c r="A1473" s="392" t="s">
        <v>2836</v>
      </c>
      <c r="B1473" s="117" t="s">
        <v>2837</v>
      </c>
      <c r="C1473" s="329">
        <v>350</v>
      </c>
      <c r="E1473" s="13"/>
      <c r="G1473" s="14"/>
      <c r="I1473" s="4"/>
    </row>
    <row r="1474" spans="1:9" x14ac:dyDescent="0.25">
      <c r="A1474" s="392" t="s">
        <v>2838</v>
      </c>
      <c r="B1474" s="117" t="s">
        <v>2839</v>
      </c>
      <c r="C1474" s="329">
        <v>350</v>
      </c>
      <c r="E1474" s="13"/>
      <c r="G1474" s="14"/>
      <c r="I1474" s="4"/>
    </row>
    <row r="1475" spans="1:9" x14ac:dyDescent="0.25">
      <c r="A1475" s="392" t="s">
        <v>2840</v>
      </c>
      <c r="B1475" s="117" t="s">
        <v>2841</v>
      </c>
      <c r="C1475" s="329">
        <v>450</v>
      </c>
      <c r="E1475" s="13"/>
      <c r="G1475" s="14"/>
      <c r="I1475" s="4"/>
    </row>
    <row r="1476" spans="1:9" x14ac:dyDescent="0.25">
      <c r="A1476" s="392" t="s">
        <v>2842</v>
      </c>
      <c r="B1476" s="117" t="s">
        <v>2843</v>
      </c>
      <c r="C1476" s="329">
        <v>350</v>
      </c>
      <c r="E1476" s="13"/>
      <c r="G1476" s="14"/>
      <c r="I1476" s="4"/>
    </row>
    <row r="1477" spans="1:9" x14ac:dyDescent="0.25">
      <c r="A1477" s="392" t="s">
        <v>2844</v>
      </c>
      <c r="B1477" s="117" t="s">
        <v>2845</v>
      </c>
      <c r="C1477" s="329">
        <v>450</v>
      </c>
      <c r="E1477" s="13"/>
      <c r="G1477" s="14"/>
      <c r="I1477" s="4"/>
    </row>
    <row r="1478" spans="1:9" x14ac:dyDescent="0.25">
      <c r="A1478" s="392" t="s">
        <v>2846</v>
      </c>
      <c r="B1478" s="117" t="s">
        <v>2847</v>
      </c>
      <c r="C1478" s="329">
        <v>350</v>
      </c>
      <c r="E1478" s="13"/>
      <c r="G1478" s="14"/>
      <c r="I1478" s="4"/>
    </row>
    <row r="1479" spans="1:9" ht="25.5" x14ac:dyDescent="0.25">
      <c r="A1479" s="392" t="s">
        <v>2848</v>
      </c>
      <c r="B1479" s="117" t="s">
        <v>2849</v>
      </c>
      <c r="C1479" s="329">
        <v>2000</v>
      </c>
      <c r="E1479" s="13"/>
      <c r="G1479" s="14"/>
      <c r="I1479" s="4"/>
    </row>
    <row r="1480" spans="1:9" x14ac:dyDescent="0.25">
      <c r="A1480" s="392" t="s">
        <v>2850</v>
      </c>
      <c r="B1480" s="117" t="s">
        <v>2851</v>
      </c>
      <c r="C1480" s="329">
        <v>400</v>
      </c>
      <c r="E1480" s="13"/>
      <c r="G1480" s="14"/>
      <c r="I1480" s="4"/>
    </row>
    <row r="1481" spans="1:9" x14ac:dyDescent="0.25">
      <c r="A1481" s="392" t="s">
        <v>2852</v>
      </c>
      <c r="B1481" s="117" t="s">
        <v>2853</v>
      </c>
      <c r="C1481" s="329">
        <v>500</v>
      </c>
      <c r="E1481" s="13"/>
      <c r="G1481" s="14"/>
      <c r="I1481" s="4"/>
    </row>
    <row r="1482" spans="1:9" x14ac:dyDescent="0.25">
      <c r="A1482" s="392" t="s">
        <v>2854</v>
      </c>
      <c r="B1482" s="117" t="s">
        <v>2855</v>
      </c>
      <c r="C1482" s="329">
        <v>600</v>
      </c>
      <c r="E1482" s="13"/>
      <c r="G1482" s="14"/>
      <c r="I1482" s="4"/>
    </row>
    <row r="1483" spans="1:9" x14ac:dyDescent="0.25">
      <c r="A1483" s="392" t="s">
        <v>2856</v>
      </c>
      <c r="B1483" s="117" t="s">
        <v>2857</v>
      </c>
      <c r="C1483" s="329">
        <v>500</v>
      </c>
      <c r="E1483" s="13"/>
      <c r="G1483" s="14"/>
      <c r="I1483" s="4"/>
    </row>
    <row r="1484" spans="1:9" x14ac:dyDescent="0.25">
      <c r="A1484" s="392" t="s">
        <v>2858</v>
      </c>
      <c r="B1484" s="117" t="s">
        <v>2859</v>
      </c>
      <c r="C1484" s="329">
        <v>900</v>
      </c>
      <c r="E1484" s="13"/>
      <c r="G1484" s="14"/>
      <c r="I1484" s="4"/>
    </row>
    <row r="1485" spans="1:9" x14ac:dyDescent="0.25">
      <c r="A1485" s="392" t="s">
        <v>2860</v>
      </c>
      <c r="B1485" s="37" t="s">
        <v>2861</v>
      </c>
      <c r="C1485" s="329">
        <v>500</v>
      </c>
      <c r="E1485" s="13"/>
      <c r="G1485" s="14"/>
      <c r="I1485" s="4"/>
    </row>
    <row r="1486" spans="1:9" x14ac:dyDescent="0.25">
      <c r="A1486" s="392" t="s">
        <v>2862</v>
      </c>
      <c r="B1486" s="117" t="s">
        <v>2429</v>
      </c>
      <c r="C1486" s="329">
        <v>450</v>
      </c>
      <c r="E1486" s="13"/>
      <c r="G1486" s="14"/>
      <c r="I1486" s="4"/>
    </row>
    <row r="1487" spans="1:9" x14ac:dyDescent="0.25">
      <c r="A1487" s="392" t="s">
        <v>2863</v>
      </c>
      <c r="B1487" s="117" t="s">
        <v>2431</v>
      </c>
      <c r="C1487" s="329">
        <v>450</v>
      </c>
      <c r="E1487" s="13"/>
      <c r="G1487" s="14"/>
      <c r="I1487" s="4"/>
    </row>
    <row r="1488" spans="1:9" ht="89.25" x14ac:dyDescent="0.25">
      <c r="A1488" s="392" t="s">
        <v>2864</v>
      </c>
      <c r="B1488" s="117" t="s">
        <v>2865</v>
      </c>
      <c r="C1488" s="329">
        <v>2990</v>
      </c>
      <c r="E1488" s="13"/>
      <c r="G1488" s="14"/>
      <c r="I1488" s="4"/>
    </row>
    <row r="1489" spans="1:9" ht="38.25" x14ac:dyDescent="0.25">
      <c r="A1489" s="392" t="s">
        <v>2866</v>
      </c>
      <c r="B1489" s="117" t="s">
        <v>2867</v>
      </c>
      <c r="C1489" s="329">
        <v>1800</v>
      </c>
      <c r="E1489" s="13"/>
      <c r="G1489" s="14"/>
      <c r="I1489" s="4"/>
    </row>
    <row r="1490" spans="1:9" ht="30" customHeight="1" x14ac:dyDescent="0.25">
      <c r="A1490" s="36" t="s">
        <v>2868</v>
      </c>
      <c r="B1490" s="117" t="s">
        <v>2869</v>
      </c>
      <c r="C1490" s="329">
        <v>450</v>
      </c>
      <c r="E1490" s="13"/>
      <c r="G1490" s="14"/>
      <c r="I1490" s="4"/>
    </row>
    <row r="1491" spans="1:9" ht="25.5" customHeight="1" x14ac:dyDescent="0.25">
      <c r="A1491" s="754" t="s">
        <v>2870</v>
      </c>
      <c r="B1491" s="755"/>
      <c r="C1491" s="756"/>
      <c r="E1491" s="13"/>
      <c r="G1491" s="14"/>
      <c r="I1491" s="4"/>
    </row>
    <row r="1492" spans="1:9" ht="25.5" x14ac:dyDescent="0.25">
      <c r="A1492" s="392" t="s">
        <v>2871</v>
      </c>
      <c r="B1492" s="117" t="s">
        <v>2872</v>
      </c>
      <c r="C1492" s="329">
        <v>500</v>
      </c>
      <c r="E1492" s="13"/>
      <c r="G1492" s="14"/>
      <c r="I1492" s="4"/>
    </row>
    <row r="1493" spans="1:9" x14ac:dyDescent="0.25">
      <c r="A1493" s="392" t="s">
        <v>2873</v>
      </c>
      <c r="B1493" s="117" t="s">
        <v>2874</v>
      </c>
      <c r="C1493" s="329">
        <v>500</v>
      </c>
      <c r="E1493" s="13"/>
      <c r="G1493" s="14"/>
      <c r="I1493" s="4"/>
    </row>
    <row r="1494" spans="1:9" x14ac:dyDescent="0.25">
      <c r="A1494" s="392" t="s">
        <v>2875</v>
      </c>
      <c r="B1494" s="117" t="s">
        <v>2876</v>
      </c>
      <c r="C1494" s="329">
        <v>500</v>
      </c>
      <c r="E1494" s="13"/>
      <c r="G1494" s="14"/>
      <c r="I1494" s="4"/>
    </row>
    <row r="1495" spans="1:9" x14ac:dyDescent="0.25">
      <c r="A1495" s="392" t="s">
        <v>2877</v>
      </c>
      <c r="B1495" s="117" t="s">
        <v>2878</v>
      </c>
      <c r="C1495" s="329">
        <v>2200</v>
      </c>
      <c r="E1495" s="13"/>
      <c r="G1495" s="14"/>
      <c r="I1495" s="4"/>
    </row>
    <row r="1496" spans="1:9" x14ac:dyDescent="0.25">
      <c r="A1496" s="392" t="s">
        <v>2879</v>
      </c>
      <c r="B1496" s="117" t="s">
        <v>2880</v>
      </c>
      <c r="C1496" s="329">
        <v>2500</v>
      </c>
      <c r="E1496" s="13"/>
      <c r="G1496" s="14"/>
      <c r="I1496" s="4"/>
    </row>
    <row r="1497" spans="1:9" x14ac:dyDescent="0.25">
      <c r="A1497" s="392" t="s">
        <v>2881</v>
      </c>
      <c r="B1497" s="117" t="s">
        <v>2882</v>
      </c>
      <c r="C1497" s="329">
        <v>1500</v>
      </c>
      <c r="E1497" s="13"/>
      <c r="G1497" s="14"/>
      <c r="I1497" s="4"/>
    </row>
    <row r="1498" spans="1:9" x14ac:dyDescent="0.25">
      <c r="A1498" s="392" t="s">
        <v>2883</v>
      </c>
      <c r="B1498" s="117" t="s">
        <v>2884</v>
      </c>
      <c r="C1498" s="329">
        <v>800</v>
      </c>
      <c r="E1498" s="13"/>
      <c r="G1498" s="14"/>
      <c r="I1498" s="4"/>
    </row>
    <row r="1499" spans="1:9" x14ac:dyDescent="0.25">
      <c r="A1499" s="392" t="s">
        <v>2885</v>
      </c>
      <c r="B1499" s="117" t="s">
        <v>2886</v>
      </c>
      <c r="C1499" s="329">
        <v>350</v>
      </c>
      <c r="E1499" s="13"/>
      <c r="G1499" s="14"/>
      <c r="I1499" s="4"/>
    </row>
    <row r="1500" spans="1:9" x14ac:dyDescent="0.25">
      <c r="A1500" s="392" t="s">
        <v>2887</v>
      </c>
      <c r="B1500" s="117" t="s">
        <v>2888</v>
      </c>
      <c r="C1500" s="329">
        <v>500</v>
      </c>
      <c r="E1500" s="13"/>
      <c r="G1500" s="14"/>
      <c r="I1500" s="4"/>
    </row>
    <row r="1501" spans="1:9" x14ac:dyDescent="0.25">
      <c r="A1501" s="392" t="s">
        <v>2889</v>
      </c>
      <c r="B1501" s="37" t="s">
        <v>2409</v>
      </c>
      <c r="C1501" s="20">
        <v>1700</v>
      </c>
      <c r="E1501" s="13"/>
      <c r="G1501" s="14"/>
      <c r="I1501" s="4"/>
    </row>
    <row r="1502" spans="1:9" x14ac:dyDescent="0.25">
      <c r="A1502" s="392" t="s">
        <v>2890</v>
      </c>
      <c r="B1502" s="117" t="s">
        <v>2891</v>
      </c>
      <c r="C1502" s="329">
        <v>600</v>
      </c>
      <c r="E1502" s="13"/>
      <c r="G1502" s="14"/>
      <c r="I1502" s="4"/>
    </row>
    <row r="1503" spans="1:9" x14ac:dyDescent="0.25">
      <c r="A1503" s="392" t="s">
        <v>2892</v>
      </c>
      <c r="B1503" s="117" t="s">
        <v>2893</v>
      </c>
      <c r="C1503" s="329">
        <v>1200</v>
      </c>
      <c r="E1503" s="13"/>
      <c r="G1503" s="14"/>
      <c r="I1503" s="4"/>
    </row>
    <row r="1504" spans="1:9" x14ac:dyDescent="0.25">
      <c r="A1504" s="392" t="s">
        <v>2894</v>
      </c>
      <c r="B1504" s="117" t="s">
        <v>2895</v>
      </c>
      <c r="C1504" s="329">
        <v>1200</v>
      </c>
      <c r="E1504" s="13"/>
      <c r="G1504" s="14"/>
      <c r="I1504" s="4"/>
    </row>
    <row r="1505" spans="1:9" ht="25.5" x14ac:dyDescent="0.25">
      <c r="A1505" s="392" t="s">
        <v>2896</v>
      </c>
      <c r="B1505" s="117" t="s">
        <v>2897</v>
      </c>
      <c r="C1505" s="329">
        <v>2000</v>
      </c>
      <c r="E1505" s="13"/>
      <c r="G1505" s="14"/>
      <c r="I1505" s="4"/>
    </row>
    <row r="1506" spans="1:9" x14ac:dyDescent="0.25">
      <c r="A1506" s="392" t="s">
        <v>2898</v>
      </c>
      <c r="B1506" s="117" t="s">
        <v>2899</v>
      </c>
      <c r="C1506" s="329">
        <v>1300</v>
      </c>
      <c r="E1506" s="13"/>
      <c r="G1506" s="14"/>
      <c r="I1506" s="4"/>
    </row>
    <row r="1507" spans="1:9" x14ac:dyDescent="0.25">
      <c r="A1507" s="392" t="s">
        <v>2900</v>
      </c>
      <c r="B1507" s="117" t="s">
        <v>2901</v>
      </c>
      <c r="C1507" s="329">
        <v>1300</v>
      </c>
      <c r="E1507" s="13"/>
      <c r="G1507" s="14"/>
      <c r="I1507" s="4"/>
    </row>
    <row r="1508" spans="1:9" x14ac:dyDescent="0.25">
      <c r="A1508" s="392" t="s">
        <v>2902</v>
      </c>
      <c r="B1508" s="117" t="s">
        <v>2903</v>
      </c>
      <c r="C1508" s="329">
        <v>1300</v>
      </c>
      <c r="E1508" s="13"/>
      <c r="G1508" s="14"/>
      <c r="I1508" s="4"/>
    </row>
    <row r="1509" spans="1:9" x14ac:dyDescent="0.25">
      <c r="A1509" s="392" t="s">
        <v>2904</v>
      </c>
      <c r="B1509" s="117" t="s">
        <v>2905</v>
      </c>
      <c r="C1509" s="329">
        <v>1300</v>
      </c>
      <c r="E1509" s="13"/>
      <c r="G1509" s="14"/>
      <c r="I1509" s="4"/>
    </row>
    <row r="1510" spans="1:9" x14ac:dyDescent="0.25">
      <c r="A1510" s="392" t="s">
        <v>2906</v>
      </c>
      <c r="B1510" s="117" t="s">
        <v>2907</v>
      </c>
      <c r="C1510" s="329">
        <v>1300</v>
      </c>
      <c r="E1510" s="13"/>
      <c r="G1510" s="14"/>
      <c r="I1510" s="4"/>
    </row>
    <row r="1511" spans="1:9" x14ac:dyDescent="0.25">
      <c r="A1511" s="392" t="s">
        <v>2908</v>
      </c>
      <c r="B1511" s="117" t="s">
        <v>2909</v>
      </c>
      <c r="C1511" s="329">
        <v>1300</v>
      </c>
      <c r="E1511" s="13"/>
      <c r="G1511" s="14"/>
      <c r="I1511" s="4"/>
    </row>
    <row r="1512" spans="1:9" x14ac:dyDescent="0.25">
      <c r="A1512" s="356" t="s">
        <v>2910</v>
      </c>
      <c r="B1512" s="66" t="s">
        <v>2411</v>
      </c>
      <c r="C1512" s="20">
        <v>2200</v>
      </c>
      <c r="E1512" s="13"/>
      <c r="G1512" s="14"/>
      <c r="I1512" s="4"/>
    </row>
    <row r="1513" spans="1:9" ht="51" customHeight="1" x14ac:dyDescent="0.25">
      <c r="A1513" s="392" t="s">
        <v>2911</v>
      </c>
      <c r="B1513" s="37" t="s">
        <v>2912</v>
      </c>
      <c r="C1513" s="20">
        <v>2600</v>
      </c>
      <c r="E1513" s="13"/>
      <c r="G1513" s="14"/>
      <c r="I1513" s="4"/>
    </row>
    <row r="1514" spans="1:9" ht="38.25" customHeight="1" x14ac:dyDescent="0.25">
      <c r="A1514" s="754" t="s">
        <v>2913</v>
      </c>
      <c r="B1514" s="755"/>
      <c r="C1514" s="756"/>
      <c r="E1514" s="13"/>
      <c r="G1514" s="14"/>
      <c r="I1514" s="4"/>
    </row>
    <row r="1515" spans="1:9" x14ac:dyDescent="0.25">
      <c r="A1515" s="392" t="s">
        <v>2914</v>
      </c>
      <c r="B1515" s="117" t="s">
        <v>2915</v>
      </c>
      <c r="C1515" s="329">
        <v>550</v>
      </c>
      <c r="E1515" s="13"/>
      <c r="G1515" s="14"/>
      <c r="I1515" s="4"/>
    </row>
    <row r="1516" spans="1:9" x14ac:dyDescent="0.25">
      <c r="A1516" s="392" t="s">
        <v>2916</v>
      </c>
      <c r="B1516" s="117" t="s">
        <v>2917</v>
      </c>
      <c r="C1516" s="329">
        <v>550</v>
      </c>
      <c r="E1516" s="13"/>
      <c r="G1516" s="14"/>
      <c r="I1516" s="4"/>
    </row>
    <row r="1517" spans="1:9" x14ac:dyDescent="0.25">
      <c r="A1517" s="392" t="s">
        <v>2918</v>
      </c>
      <c r="B1517" s="117" t="s">
        <v>2919</v>
      </c>
      <c r="C1517" s="329">
        <v>550</v>
      </c>
      <c r="E1517" s="13"/>
      <c r="G1517" s="14"/>
      <c r="I1517" s="4"/>
    </row>
    <row r="1518" spans="1:9" x14ac:dyDescent="0.25">
      <c r="A1518" s="392" t="s">
        <v>2920</v>
      </c>
      <c r="B1518" s="117" t="s">
        <v>2921</v>
      </c>
      <c r="C1518" s="329">
        <v>800</v>
      </c>
      <c r="E1518" s="13"/>
      <c r="G1518" s="14"/>
      <c r="I1518" s="4"/>
    </row>
    <row r="1519" spans="1:9" ht="15" customHeight="1" x14ac:dyDescent="0.25">
      <c r="A1519" s="392" t="s">
        <v>2922</v>
      </c>
      <c r="B1519" s="117" t="s">
        <v>2923</v>
      </c>
      <c r="C1519" s="329">
        <v>700</v>
      </c>
      <c r="E1519" s="13"/>
      <c r="G1519" s="14"/>
      <c r="I1519" s="4"/>
    </row>
    <row r="1520" spans="1:9" ht="38.25" customHeight="1" x14ac:dyDescent="0.25">
      <c r="A1520" s="754" t="s">
        <v>2913</v>
      </c>
      <c r="B1520" s="755"/>
      <c r="C1520" s="756"/>
      <c r="E1520" s="13"/>
      <c r="G1520" s="14"/>
      <c r="I1520" s="4"/>
    </row>
    <row r="1521" spans="1:9" ht="30" customHeight="1" x14ac:dyDescent="0.25">
      <c r="A1521" s="392" t="s">
        <v>2924</v>
      </c>
      <c r="B1521" s="117" t="s">
        <v>2925</v>
      </c>
      <c r="C1521" s="329">
        <v>3000</v>
      </c>
      <c r="E1521" s="13"/>
      <c r="G1521" s="14"/>
      <c r="I1521" s="4"/>
    </row>
    <row r="1522" spans="1:9" ht="25.5" customHeight="1" x14ac:dyDescent="0.25">
      <c r="A1522" s="754" t="s">
        <v>2926</v>
      </c>
      <c r="B1522" s="755"/>
      <c r="C1522" s="756"/>
      <c r="E1522" s="13"/>
      <c r="G1522" s="14"/>
      <c r="I1522" s="4"/>
    </row>
    <row r="1523" spans="1:9" ht="25.5" x14ac:dyDescent="0.25">
      <c r="A1523" s="36" t="s">
        <v>2927</v>
      </c>
      <c r="B1523" s="37" t="s">
        <v>2441</v>
      </c>
      <c r="C1523" s="20">
        <v>800</v>
      </c>
      <c r="E1523" s="13"/>
      <c r="G1523" s="14"/>
      <c r="I1523" s="4"/>
    </row>
    <row r="1524" spans="1:9" x14ac:dyDescent="0.25">
      <c r="A1524" s="392" t="s">
        <v>2928</v>
      </c>
      <c r="B1524" s="37" t="s">
        <v>2929</v>
      </c>
      <c r="C1524" s="20">
        <v>800</v>
      </c>
      <c r="E1524" s="13"/>
      <c r="G1524" s="14"/>
      <c r="I1524" s="4"/>
    </row>
    <row r="1525" spans="1:9" x14ac:dyDescent="0.25">
      <c r="A1525" s="392" t="s">
        <v>2930</v>
      </c>
      <c r="B1525" s="37" t="s">
        <v>2931</v>
      </c>
      <c r="C1525" s="20">
        <v>800</v>
      </c>
      <c r="E1525" s="13"/>
      <c r="G1525" s="14"/>
      <c r="I1525" s="4"/>
    </row>
    <row r="1526" spans="1:9" x14ac:dyDescent="0.25">
      <c r="A1526" s="392" t="s">
        <v>2932</v>
      </c>
      <c r="B1526" s="37" t="s">
        <v>2933</v>
      </c>
      <c r="C1526" s="20">
        <v>900</v>
      </c>
      <c r="E1526" s="13"/>
      <c r="G1526" s="14"/>
      <c r="I1526" s="4"/>
    </row>
    <row r="1527" spans="1:9" x14ac:dyDescent="0.25">
      <c r="A1527" s="392" t="s">
        <v>2934</v>
      </c>
      <c r="B1527" s="366" t="s">
        <v>2935</v>
      </c>
      <c r="C1527" s="20">
        <v>1300</v>
      </c>
      <c r="E1527" s="13"/>
      <c r="G1527" s="14"/>
      <c r="I1527" s="4"/>
    </row>
    <row r="1528" spans="1:9" x14ac:dyDescent="0.25">
      <c r="A1528" s="233" t="s">
        <v>2936</v>
      </c>
      <c r="B1528" s="366" t="s">
        <v>2937</v>
      </c>
      <c r="C1528" s="329">
        <v>1400</v>
      </c>
      <c r="E1528" s="13"/>
      <c r="G1528" s="14"/>
      <c r="I1528" s="4"/>
    </row>
    <row r="1529" spans="1:9" ht="15" customHeight="1" x14ac:dyDescent="0.25">
      <c r="A1529" s="233" t="s">
        <v>2938</v>
      </c>
      <c r="B1529" s="366" t="s">
        <v>2939</v>
      </c>
      <c r="C1529" s="329">
        <v>1400</v>
      </c>
      <c r="E1529" s="13"/>
      <c r="G1529" s="14"/>
      <c r="I1529" s="4"/>
    </row>
    <row r="1530" spans="1:9" ht="25.5" customHeight="1" x14ac:dyDescent="0.25">
      <c r="A1530" s="754" t="s">
        <v>2940</v>
      </c>
      <c r="B1530" s="755"/>
      <c r="C1530" s="756"/>
      <c r="E1530" s="13"/>
      <c r="G1530" s="14"/>
      <c r="I1530" s="4"/>
    </row>
    <row r="1531" spans="1:9" x14ac:dyDescent="0.25">
      <c r="A1531" s="392" t="s">
        <v>2941</v>
      </c>
      <c r="B1531" s="117" t="s">
        <v>2942</v>
      </c>
      <c r="C1531" s="329">
        <v>320</v>
      </c>
      <c r="E1531" s="13"/>
      <c r="G1531" s="14"/>
      <c r="I1531" s="4"/>
    </row>
    <row r="1532" spans="1:9" x14ac:dyDescent="0.25">
      <c r="A1532" s="392" t="s">
        <v>2943</v>
      </c>
      <c r="B1532" s="117" t="s">
        <v>2944</v>
      </c>
      <c r="C1532" s="329">
        <v>320</v>
      </c>
      <c r="E1532" s="13"/>
      <c r="G1532" s="14"/>
      <c r="I1532" s="4"/>
    </row>
    <row r="1533" spans="1:9" x14ac:dyDescent="0.25">
      <c r="A1533" s="392" t="s">
        <v>2945</v>
      </c>
      <c r="B1533" s="117" t="s">
        <v>2946</v>
      </c>
      <c r="C1533" s="329">
        <v>320</v>
      </c>
      <c r="E1533" s="13"/>
      <c r="G1533" s="14"/>
      <c r="I1533" s="4"/>
    </row>
    <row r="1534" spans="1:9" x14ac:dyDescent="0.25">
      <c r="A1534" s="392" t="s">
        <v>2947</v>
      </c>
      <c r="B1534" s="117" t="s">
        <v>2948</v>
      </c>
      <c r="C1534" s="329">
        <v>320</v>
      </c>
      <c r="E1534" s="13"/>
      <c r="G1534" s="14"/>
      <c r="I1534" s="4"/>
    </row>
    <row r="1535" spans="1:9" x14ac:dyDescent="0.25">
      <c r="A1535" s="392" t="s">
        <v>2949</v>
      </c>
      <c r="B1535" s="117" t="s">
        <v>2950</v>
      </c>
      <c r="C1535" s="329">
        <v>320</v>
      </c>
      <c r="E1535" s="13"/>
      <c r="G1535" s="14"/>
      <c r="I1535" s="4"/>
    </row>
    <row r="1536" spans="1:9" x14ac:dyDescent="0.25">
      <c r="A1536" s="392" t="s">
        <v>2951</v>
      </c>
      <c r="B1536" s="117" t="s">
        <v>2439</v>
      </c>
      <c r="C1536" s="329">
        <v>450</v>
      </c>
      <c r="E1536" s="13"/>
      <c r="G1536" s="14"/>
      <c r="I1536" s="4"/>
    </row>
    <row r="1537" spans="1:9" x14ac:dyDescent="0.25">
      <c r="A1537" s="392" t="s">
        <v>2952</v>
      </c>
      <c r="B1537" s="117" t="s">
        <v>2953</v>
      </c>
      <c r="C1537" s="329">
        <v>400</v>
      </c>
      <c r="E1537" s="13"/>
      <c r="G1537" s="14"/>
      <c r="I1537" s="4"/>
    </row>
    <row r="1538" spans="1:9" x14ac:dyDescent="0.25">
      <c r="A1538" s="392" t="s">
        <v>2954</v>
      </c>
      <c r="B1538" s="117" t="s">
        <v>2955</v>
      </c>
      <c r="C1538" s="329">
        <v>450</v>
      </c>
      <c r="E1538" s="13"/>
      <c r="G1538" s="14"/>
      <c r="I1538" s="4"/>
    </row>
    <row r="1539" spans="1:9" x14ac:dyDescent="0.25">
      <c r="A1539" s="392" t="s">
        <v>2956</v>
      </c>
      <c r="B1539" s="117" t="s">
        <v>2957</v>
      </c>
      <c r="C1539" s="329">
        <v>340</v>
      </c>
      <c r="E1539" s="13"/>
      <c r="G1539" s="14"/>
      <c r="I1539" s="4"/>
    </row>
    <row r="1540" spans="1:9" x14ac:dyDescent="0.25">
      <c r="A1540" s="392" t="s">
        <v>2958</v>
      </c>
      <c r="B1540" s="117" t="s">
        <v>2959</v>
      </c>
      <c r="C1540" s="329">
        <v>340</v>
      </c>
      <c r="E1540" s="13"/>
      <c r="G1540" s="14"/>
      <c r="I1540" s="4"/>
    </row>
    <row r="1541" spans="1:9" x14ac:dyDescent="0.25">
      <c r="A1541" s="392" t="s">
        <v>2960</v>
      </c>
      <c r="B1541" s="117" t="s">
        <v>2961</v>
      </c>
      <c r="C1541" s="329">
        <v>340</v>
      </c>
      <c r="E1541" s="13"/>
      <c r="G1541" s="14"/>
      <c r="I1541" s="4"/>
    </row>
    <row r="1542" spans="1:9" x14ac:dyDescent="0.25">
      <c r="A1542" s="392" t="s">
        <v>2962</v>
      </c>
      <c r="B1542" s="117" t="s">
        <v>2963</v>
      </c>
      <c r="C1542" s="329">
        <v>340</v>
      </c>
      <c r="E1542" s="13"/>
      <c r="G1542" s="14"/>
      <c r="I1542" s="4"/>
    </row>
    <row r="1543" spans="1:9" x14ac:dyDescent="0.25">
      <c r="A1543" s="356" t="s">
        <v>2964</v>
      </c>
      <c r="B1543" s="56" t="s">
        <v>2965</v>
      </c>
      <c r="C1543" s="20">
        <v>700</v>
      </c>
      <c r="E1543" s="13"/>
      <c r="G1543" s="14"/>
      <c r="I1543" s="4"/>
    </row>
    <row r="1544" spans="1:9" ht="15" customHeight="1" x14ac:dyDescent="0.25">
      <c r="A1544" s="398" t="s">
        <v>2966</v>
      </c>
      <c r="B1544" s="37" t="s">
        <v>2967</v>
      </c>
      <c r="C1544" s="329">
        <v>350</v>
      </c>
      <c r="E1544" s="13"/>
      <c r="G1544" s="14"/>
      <c r="I1544" s="4"/>
    </row>
    <row r="1545" spans="1:9" ht="25.5" customHeight="1" x14ac:dyDescent="0.25">
      <c r="A1545" s="754" t="s">
        <v>2968</v>
      </c>
      <c r="B1545" s="755"/>
      <c r="C1545" s="756"/>
      <c r="E1545" s="13"/>
      <c r="G1545" s="14"/>
      <c r="I1545" s="4"/>
    </row>
    <row r="1546" spans="1:9" x14ac:dyDescent="0.25">
      <c r="A1546" s="392" t="s">
        <v>2969</v>
      </c>
      <c r="B1546" s="117" t="s">
        <v>2970</v>
      </c>
      <c r="C1546" s="329">
        <v>350</v>
      </c>
      <c r="E1546" s="13"/>
      <c r="G1546" s="14"/>
      <c r="I1546" s="4"/>
    </row>
    <row r="1547" spans="1:9" s="4" customFormat="1" x14ac:dyDescent="0.25">
      <c r="A1547" s="392" t="s">
        <v>2971</v>
      </c>
      <c r="B1547" s="117" t="s">
        <v>2972</v>
      </c>
      <c r="C1547" s="329">
        <v>800</v>
      </c>
      <c r="D1547" s="5"/>
      <c r="E1547" s="13"/>
      <c r="G1547" s="14"/>
    </row>
    <row r="1548" spans="1:9" s="4" customFormat="1" x14ac:dyDescent="0.25">
      <c r="A1548" s="392" t="s">
        <v>2973</v>
      </c>
      <c r="B1548" s="117" t="s">
        <v>2974</v>
      </c>
      <c r="C1548" s="329">
        <v>1200</v>
      </c>
      <c r="D1548" s="5"/>
      <c r="E1548" s="13"/>
      <c r="G1548" s="14"/>
    </row>
    <row r="1549" spans="1:9" s="4" customFormat="1" x14ac:dyDescent="0.25">
      <c r="A1549" s="392" t="s">
        <v>2975</v>
      </c>
      <c r="B1549" s="117" t="s">
        <v>2976</v>
      </c>
      <c r="C1549" s="329">
        <v>800</v>
      </c>
      <c r="D1549" s="5"/>
      <c r="E1549" s="13"/>
      <c r="G1549" s="14"/>
    </row>
    <row r="1550" spans="1:9" s="4" customFormat="1" ht="15" customHeight="1" x14ac:dyDescent="0.25">
      <c r="A1550" s="392" t="s">
        <v>2977</v>
      </c>
      <c r="B1550" s="117" t="s">
        <v>2978</v>
      </c>
      <c r="C1550" s="329">
        <v>1000</v>
      </c>
      <c r="D1550" s="5"/>
      <c r="E1550" s="13"/>
      <c r="G1550" s="14"/>
    </row>
    <row r="1551" spans="1:9" s="4" customFormat="1" ht="51" customHeight="1" x14ac:dyDescent="0.25">
      <c r="A1551" s="754" t="s">
        <v>2979</v>
      </c>
      <c r="B1551" s="755"/>
      <c r="C1551" s="756"/>
      <c r="D1551" s="5"/>
      <c r="E1551" s="13"/>
      <c r="G1551" s="14"/>
    </row>
    <row r="1552" spans="1:9" s="4" customFormat="1" x14ac:dyDescent="0.25">
      <c r="A1552" s="392" t="s">
        <v>2980</v>
      </c>
      <c r="B1552" s="117" t="s">
        <v>2981</v>
      </c>
      <c r="C1552" s="329">
        <v>1800</v>
      </c>
      <c r="D1552" s="5"/>
      <c r="E1552" s="13"/>
      <c r="G1552" s="14"/>
    </row>
    <row r="1553" spans="1:7" s="4" customFormat="1" ht="25.5" x14ac:dyDescent="0.25">
      <c r="A1553" s="392" t="s">
        <v>2982</v>
      </c>
      <c r="B1553" s="117" t="s">
        <v>2983</v>
      </c>
      <c r="C1553" s="329">
        <v>3800</v>
      </c>
      <c r="D1553" s="5"/>
      <c r="E1553" s="13"/>
      <c r="G1553" s="14"/>
    </row>
    <row r="1554" spans="1:7" s="4" customFormat="1" ht="25.5" x14ac:dyDescent="0.25">
      <c r="A1554" s="392" t="s">
        <v>2984</v>
      </c>
      <c r="B1554" s="117" t="s">
        <v>2985</v>
      </c>
      <c r="C1554" s="329">
        <v>700</v>
      </c>
      <c r="D1554" s="5"/>
      <c r="E1554" s="13"/>
      <c r="G1554" s="14"/>
    </row>
    <row r="1555" spans="1:7" s="4" customFormat="1" ht="15" customHeight="1" x14ac:dyDescent="0.25">
      <c r="A1555" s="392" t="s">
        <v>2986</v>
      </c>
      <c r="B1555" s="117" t="s">
        <v>2987</v>
      </c>
      <c r="C1555" s="329">
        <v>900</v>
      </c>
      <c r="D1555" s="5"/>
      <c r="E1555" s="13"/>
      <c r="G1555" s="14"/>
    </row>
    <row r="1556" spans="1:7" s="4" customFormat="1" ht="38.25" customHeight="1" x14ac:dyDescent="0.25">
      <c r="A1556" s="754" t="s">
        <v>2988</v>
      </c>
      <c r="B1556" s="755"/>
      <c r="C1556" s="756"/>
      <c r="D1556" s="5"/>
      <c r="E1556" s="13"/>
      <c r="G1556" s="14"/>
    </row>
    <row r="1557" spans="1:7" s="4" customFormat="1" x14ac:dyDescent="0.25">
      <c r="A1557" s="392" t="s">
        <v>2989</v>
      </c>
      <c r="B1557" s="117" t="s">
        <v>2990</v>
      </c>
      <c r="C1557" s="329">
        <v>900</v>
      </c>
      <c r="D1557" s="5"/>
      <c r="E1557" s="13"/>
      <c r="G1557" s="14"/>
    </row>
    <row r="1558" spans="1:7" s="4" customFormat="1" x14ac:dyDescent="0.25">
      <c r="A1558" s="392" t="s">
        <v>2991</v>
      </c>
      <c r="B1558" s="117" t="s">
        <v>2992</v>
      </c>
      <c r="C1558" s="329">
        <v>1100</v>
      </c>
      <c r="D1558" s="5"/>
      <c r="E1558" s="13"/>
      <c r="G1558" s="14"/>
    </row>
    <row r="1559" spans="1:7" s="4" customFormat="1" ht="25.5" x14ac:dyDescent="0.25">
      <c r="A1559" s="392" t="s">
        <v>2993</v>
      </c>
      <c r="B1559" s="117" t="s">
        <v>2994</v>
      </c>
      <c r="C1559" s="329">
        <v>950</v>
      </c>
      <c r="D1559" s="5"/>
      <c r="E1559" s="13"/>
      <c r="G1559" s="14"/>
    </row>
    <row r="1560" spans="1:7" s="4" customFormat="1" x14ac:dyDescent="0.25">
      <c r="A1560" s="392" t="s">
        <v>2995</v>
      </c>
      <c r="B1560" s="117" t="s">
        <v>2996</v>
      </c>
      <c r="C1560" s="329">
        <v>250</v>
      </c>
      <c r="D1560" s="5"/>
      <c r="E1560" s="13"/>
      <c r="G1560" s="14"/>
    </row>
    <row r="1561" spans="1:7" s="4" customFormat="1" x14ac:dyDescent="0.25">
      <c r="A1561" s="392" t="s">
        <v>2997</v>
      </c>
      <c r="B1561" s="117" t="s">
        <v>2998</v>
      </c>
      <c r="C1561" s="329">
        <v>350</v>
      </c>
      <c r="D1561" s="5"/>
      <c r="E1561" s="13"/>
      <c r="G1561" s="14"/>
    </row>
    <row r="1562" spans="1:7" s="4" customFormat="1" ht="25.5" x14ac:dyDescent="0.25">
      <c r="A1562" s="392" t="s">
        <v>2999</v>
      </c>
      <c r="B1562" s="117" t="s">
        <v>3000</v>
      </c>
      <c r="C1562" s="329">
        <v>1200</v>
      </c>
      <c r="D1562" s="5"/>
      <c r="E1562" s="13"/>
      <c r="G1562" s="14"/>
    </row>
    <row r="1563" spans="1:7" s="4" customFormat="1" ht="25.5" x14ac:dyDescent="0.25">
      <c r="A1563" s="392" t="s">
        <v>3001</v>
      </c>
      <c r="B1563" s="117" t="s">
        <v>3002</v>
      </c>
      <c r="C1563" s="329">
        <v>1800</v>
      </c>
      <c r="D1563" s="5"/>
      <c r="E1563" s="13"/>
      <c r="G1563" s="14"/>
    </row>
    <row r="1564" spans="1:7" s="4" customFormat="1" x14ac:dyDescent="0.25">
      <c r="A1564" s="754" t="s">
        <v>3003</v>
      </c>
      <c r="B1564" s="755"/>
      <c r="C1564" s="756"/>
      <c r="D1564" s="5"/>
      <c r="E1564" s="13"/>
      <c r="G1564" s="14"/>
    </row>
    <row r="1565" spans="1:7" s="4" customFormat="1" ht="15.75" customHeight="1" thickBot="1" x14ac:dyDescent="0.3">
      <c r="A1565" s="401" t="s">
        <v>3004</v>
      </c>
      <c r="B1565" s="94" t="s">
        <v>3005</v>
      </c>
      <c r="C1565" s="402">
        <v>950</v>
      </c>
      <c r="D1565" s="5"/>
      <c r="E1565" s="13"/>
      <c r="G1565" s="14"/>
    </row>
    <row r="1566" spans="1:7" s="4" customFormat="1" ht="26.25" customHeight="1" thickBot="1" x14ac:dyDescent="0.3">
      <c r="A1566" s="689" t="s">
        <v>3006</v>
      </c>
      <c r="B1566" s="690"/>
      <c r="C1566" s="691"/>
      <c r="D1566" s="5"/>
      <c r="E1566" s="13"/>
      <c r="G1566" s="14"/>
    </row>
    <row r="1567" spans="1:7" s="4" customFormat="1" x14ac:dyDescent="0.25">
      <c r="A1567" s="136" t="s">
        <v>3007</v>
      </c>
      <c r="B1567" s="403" t="s">
        <v>3008</v>
      </c>
      <c r="C1567" s="110">
        <v>800</v>
      </c>
      <c r="D1567" s="5"/>
      <c r="E1567" s="13"/>
      <c r="G1567" s="14"/>
    </row>
    <row r="1568" spans="1:7" s="4" customFormat="1" x14ac:dyDescent="0.25">
      <c r="A1568" s="139" t="s">
        <v>3009</v>
      </c>
      <c r="B1568" s="56" t="s">
        <v>3010</v>
      </c>
      <c r="C1568" s="110">
        <v>1200</v>
      </c>
      <c r="D1568" s="5"/>
      <c r="E1568" s="13"/>
      <c r="G1568" s="14"/>
    </row>
    <row r="1569" spans="1:9" s="4" customFormat="1" x14ac:dyDescent="0.25">
      <c r="A1569" s="139" t="s">
        <v>3011</v>
      </c>
      <c r="B1569" s="56" t="s">
        <v>3012</v>
      </c>
      <c r="C1569" s="110">
        <v>1000</v>
      </c>
      <c r="D1569" s="5"/>
      <c r="E1569" s="13"/>
      <c r="G1569" s="14"/>
    </row>
    <row r="1570" spans="1:9" s="4" customFormat="1" ht="30.75" customHeight="1" thickBot="1" x14ac:dyDescent="0.3">
      <c r="A1570" s="150" t="s">
        <v>3013</v>
      </c>
      <c r="B1570" s="404" t="s">
        <v>3014</v>
      </c>
      <c r="C1570" s="110">
        <v>1000</v>
      </c>
      <c r="D1570" s="5"/>
      <c r="E1570" s="13"/>
      <c r="G1570" s="14"/>
    </row>
    <row r="1571" spans="1:9" s="4" customFormat="1" ht="26.25" customHeight="1" thickBot="1" x14ac:dyDescent="0.3">
      <c r="A1571" s="689" t="s">
        <v>3015</v>
      </c>
      <c r="B1571" s="690"/>
      <c r="C1571" s="691"/>
      <c r="D1571" s="5"/>
      <c r="E1571" s="13"/>
      <c r="G1571" s="14"/>
    </row>
    <row r="1572" spans="1:9" s="4" customFormat="1" x14ac:dyDescent="0.25">
      <c r="A1572" s="62" t="s">
        <v>3016</v>
      </c>
      <c r="B1572" s="405" t="s">
        <v>3017</v>
      </c>
      <c r="C1572" s="110">
        <v>2500</v>
      </c>
      <c r="D1572" s="5"/>
      <c r="E1572" s="13"/>
      <c r="G1572" s="14"/>
    </row>
    <row r="1573" spans="1:9" s="4" customFormat="1" x14ac:dyDescent="0.25">
      <c r="A1573" s="44" t="s">
        <v>3018</v>
      </c>
      <c r="B1573" s="55" t="s">
        <v>3019</v>
      </c>
      <c r="C1573" s="110">
        <v>1800</v>
      </c>
      <c r="D1573" s="5"/>
      <c r="E1573" s="13"/>
      <c r="G1573" s="14"/>
    </row>
    <row r="1574" spans="1:9" ht="25.5" x14ac:dyDescent="0.25">
      <c r="A1574" s="44" t="s">
        <v>3020</v>
      </c>
      <c r="B1574" s="55" t="s">
        <v>3021</v>
      </c>
      <c r="C1574" s="110">
        <v>800</v>
      </c>
      <c r="E1574" s="13"/>
      <c r="G1574" s="14"/>
      <c r="I1574" s="4"/>
    </row>
    <row r="1575" spans="1:9" ht="15" customHeight="1" x14ac:dyDescent="0.25">
      <c r="A1575" s="44" t="s">
        <v>3022</v>
      </c>
      <c r="B1575" s="19" t="s">
        <v>3023</v>
      </c>
      <c r="C1575" s="110">
        <v>2500</v>
      </c>
      <c r="E1575" s="13"/>
      <c r="G1575" s="14"/>
      <c r="I1575" s="4"/>
    </row>
    <row r="1576" spans="1:9" x14ac:dyDescent="0.25">
      <c r="A1576" s="44" t="s">
        <v>3024</v>
      </c>
      <c r="B1576" s="19" t="s">
        <v>3025</v>
      </c>
      <c r="C1576" s="110">
        <v>2500</v>
      </c>
      <c r="E1576" s="13"/>
      <c r="G1576" s="14"/>
      <c r="I1576" s="4"/>
    </row>
    <row r="1577" spans="1:9" x14ac:dyDescent="0.25">
      <c r="A1577" s="44" t="s">
        <v>3026</v>
      </c>
      <c r="B1577" s="55" t="s">
        <v>3027</v>
      </c>
      <c r="C1577" s="110">
        <v>1000</v>
      </c>
      <c r="E1577" s="13"/>
      <c r="G1577" s="14"/>
      <c r="I1577" s="4"/>
    </row>
    <row r="1578" spans="1:9" x14ac:dyDescent="0.25">
      <c r="A1578" s="44" t="s">
        <v>3028</v>
      </c>
      <c r="B1578" s="55" t="s">
        <v>3029</v>
      </c>
      <c r="C1578" s="110">
        <v>1300</v>
      </c>
      <c r="E1578" s="13"/>
      <c r="G1578" s="14"/>
      <c r="I1578" s="4"/>
    </row>
    <row r="1579" spans="1:9" x14ac:dyDescent="0.25">
      <c r="A1579" s="44" t="s">
        <v>3030</v>
      </c>
      <c r="B1579" s="55" t="s">
        <v>3031</v>
      </c>
      <c r="C1579" s="110">
        <v>1100</v>
      </c>
      <c r="E1579" s="13"/>
      <c r="G1579" s="14"/>
      <c r="I1579" s="4"/>
    </row>
    <row r="1580" spans="1:9" x14ac:dyDescent="0.25">
      <c r="A1580" s="44" t="s">
        <v>3032</v>
      </c>
      <c r="B1580" s="55" t="s">
        <v>3033</v>
      </c>
      <c r="C1580" s="110">
        <v>1700</v>
      </c>
      <c r="E1580" s="13"/>
      <c r="G1580" s="14"/>
      <c r="I1580" s="4"/>
    </row>
    <row r="1581" spans="1:9" ht="25.5" x14ac:dyDescent="0.25">
      <c r="A1581" s="44" t="s">
        <v>3034</v>
      </c>
      <c r="B1581" s="19" t="s">
        <v>3035</v>
      </c>
      <c r="C1581" s="110">
        <v>2500</v>
      </c>
      <c r="E1581" s="13"/>
      <c r="G1581" s="14"/>
      <c r="I1581" s="4"/>
    </row>
    <row r="1582" spans="1:9" x14ac:dyDescent="0.25">
      <c r="A1582" s="44" t="s">
        <v>3036</v>
      </c>
      <c r="B1582" s="55" t="s">
        <v>3037</v>
      </c>
      <c r="C1582" s="110">
        <v>7000</v>
      </c>
      <c r="E1582" s="13"/>
      <c r="G1582" s="14"/>
      <c r="I1582" s="4"/>
    </row>
    <row r="1583" spans="1:9" x14ac:dyDescent="0.25">
      <c r="A1583" s="44" t="s">
        <v>3038</v>
      </c>
      <c r="B1583" s="55" t="s">
        <v>3039</v>
      </c>
      <c r="C1583" s="110">
        <v>8000</v>
      </c>
      <c r="E1583" s="13"/>
      <c r="G1583" s="14"/>
      <c r="I1583" s="4"/>
    </row>
    <row r="1584" spans="1:9" x14ac:dyDescent="0.25">
      <c r="A1584" s="44" t="s">
        <v>3040</v>
      </c>
      <c r="B1584" s="55" t="s">
        <v>3041</v>
      </c>
      <c r="C1584" s="110">
        <v>10000</v>
      </c>
      <c r="E1584" s="13"/>
      <c r="G1584" s="14"/>
      <c r="I1584" s="4"/>
    </row>
    <row r="1585" spans="1:9" x14ac:dyDescent="0.25">
      <c r="A1585" s="44" t="s">
        <v>3042</v>
      </c>
      <c r="B1585" s="56" t="s">
        <v>3043</v>
      </c>
      <c r="C1585" s="110">
        <v>11500</v>
      </c>
      <c r="E1585" s="13"/>
      <c r="G1585" s="14"/>
      <c r="I1585" s="4"/>
    </row>
    <row r="1586" spans="1:9" x14ac:dyDescent="0.25">
      <c r="A1586" s="44" t="s">
        <v>3044</v>
      </c>
      <c r="B1586" s="55" t="s">
        <v>3045</v>
      </c>
      <c r="C1586" s="110">
        <v>10500</v>
      </c>
      <c r="E1586" s="13"/>
      <c r="G1586" s="14"/>
      <c r="I1586" s="4"/>
    </row>
    <row r="1587" spans="1:9" x14ac:dyDescent="0.25">
      <c r="A1587" s="44" t="s">
        <v>3046</v>
      </c>
      <c r="B1587" s="55" t="s">
        <v>3047</v>
      </c>
      <c r="C1587" s="110">
        <v>1800</v>
      </c>
      <c r="E1587" s="13"/>
      <c r="G1587" s="14"/>
      <c r="I1587" s="4"/>
    </row>
    <row r="1588" spans="1:9" ht="15" customHeight="1" thickBot="1" x14ac:dyDescent="0.3">
      <c r="A1588" s="59" t="s">
        <v>3048</v>
      </c>
      <c r="B1588" s="406" t="s">
        <v>3049</v>
      </c>
      <c r="C1588" s="407">
        <v>1700</v>
      </c>
      <c r="E1588" s="13"/>
      <c r="G1588" s="14"/>
      <c r="I1588" s="4"/>
    </row>
    <row r="1589" spans="1:9" ht="68.25" customHeight="1" thickBot="1" x14ac:dyDescent="0.3">
      <c r="A1589" s="751" t="s">
        <v>3050</v>
      </c>
      <c r="B1589" s="752"/>
      <c r="C1589" s="753"/>
      <c r="E1589" s="13"/>
      <c r="G1589" s="14"/>
      <c r="I1589" s="4"/>
    </row>
    <row r="1590" spans="1:9" x14ac:dyDescent="0.25">
      <c r="A1590" s="408" t="s">
        <v>3051</v>
      </c>
      <c r="B1590" s="409" t="s">
        <v>3052</v>
      </c>
      <c r="C1590" s="107">
        <v>9500</v>
      </c>
      <c r="E1590" s="13"/>
      <c r="G1590" s="14"/>
      <c r="I1590" s="4"/>
    </row>
    <row r="1591" spans="1:9" x14ac:dyDescent="0.25">
      <c r="A1591" s="44" t="s">
        <v>3053</v>
      </c>
      <c r="B1591" s="410" t="s">
        <v>3054</v>
      </c>
      <c r="C1591" s="110">
        <v>3500</v>
      </c>
      <c r="E1591" s="13"/>
      <c r="G1591" s="14"/>
      <c r="I1591" s="4"/>
    </row>
    <row r="1592" spans="1:9" x14ac:dyDescent="0.25">
      <c r="A1592" s="44" t="s">
        <v>3055</v>
      </c>
      <c r="B1592" s="410" t="s">
        <v>3056</v>
      </c>
      <c r="C1592" s="110">
        <v>3000</v>
      </c>
      <c r="E1592" s="13"/>
      <c r="G1592" s="14"/>
      <c r="I1592" s="4"/>
    </row>
    <row r="1593" spans="1:9" x14ac:dyDescent="0.25">
      <c r="A1593" s="121" t="s">
        <v>3057</v>
      </c>
      <c r="B1593" s="410" t="s">
        <v>3037</v>
      </c>
      <c r="C1593" s="110">
        <v>8000</v>
      </c>
      <c r="E1593" s="13"/>
      <c r="G1593" s="14"/>
      <c r="I1593" s="4"/>
    </row>
    <row r="1594" spans="1:9" x14ac:dyDescent="0.25">
      <c r="A1594" s="121" t="s">
        <v>3058</v>
      </c>
      <c r="B1594" s="410" t="s">
        <v>3059</v>
      </c>
      <c r="C1594" s="110">
        <v>1200</v>
      </c>
      <c r="E1594" s="13"/>
      <c r="G1594" s="14"/>
      <c r="I1594" s="4"/>
    </row>
    <row r="1595" spans="1:9" x14ac:dyDescent="0.25">
      <c r="A1595" s="44" t="s">
        <v>3060</v>
      </c>
      <c r="B1595" s="410" t="s">
        <v>3061</v>
      </c>
      <c r="C1595" s="110">
        <v>1600</v>
      </c>
      <c r="E1595" s="13"/>
      <c r="G1595" s="14"/>
      <c r="I1595" s="4"/>
    </row>
    <row r="1596" spans="1:9" x14ac:dyDescent="0.25">
      <c r="A1596" s="44" t="s">
        <v>3062</v>
      </c>
      <c r="B1596" s="410" t="s">
        <v>3063</v>
      </c>
      <c r="C1596" s="110">
        <v>2000</v>
      </c>
      <c r="E1596" s="13"/>
      <c r="G1596" s="14"/>
      <c r="I1596" s="4"/>
    </row>
    <row r="1597" spans="1:9" x14ac:dyDescent="0.25">
      <c r="A1597" s="44" t="s">
        <v>3064</v>
      </c>
      <c r="B1597" s="410" t="s">
        <v>3065</v>
      </c>
      <c r="C1597" s="110">
        <v>3000</v>
      </c>
      <c r="E1597" s="13"/>
      <c r="G1597" s="14"/>
      <c r="I1597" s="4"/>
    </row>
    <row r="1598" spans="1:9" x14ac:dyDescent="0.25">
      <c r="A1598" s="44" t="s">
        <v>3066</v>
      </c>
      <c r="B1598" s="410" t="s">
        <v>3067</v>
      </c>
      <c r="C1598" s="110">
        <v>2300</v>
      </c>
      <c r="E1598" s="13"/>
      <c r="G1598" s="14"/>
      <c r="I1598" s="4"/>
    </row>
    <row r="1599" spans="1:9" x14ac:dyDescent="0.25">
      <c r="A1599" s="44" t="s">
        <v>3068</v>
      </c>
      <c r="B1599" s="410" t="s">
        <v>3069</v>
      </c>
      <c r="C1599" s="110">
        <v>3000</v>
      </c>
      <c r="E1599" s="13"/>
      <c r="G1599" s="14"/>
      <c r="I1599" s="4"/>
    </row>
    <row r="1600" spans="1:9" x14ac:dyDescent="0.25">
      <c r="A1600" s="44" t="s">
        <v>3070</v>
      </c>
      <c r="B1600" s="410" t="s">
        <v>3071</v>
      </c>
      <c r="C1600" s="110">
        <v>6000</v>
      </c>
      <c r="E1600" s="13"/>
      <c r="G1600" s="14"/>
      <c r="I1600" s="4"/>
    </row>
    <row r="1601" spans="1:9" x14ac:dyDescent="0.25">
      <c r="A1601" s="44" t="s">
        <v>3072</v>
      </c>
      <c r="B1601" s="410" t="s">
        <v>3073</v>
      </c>
      <c r="C1601" s="110">
        <v>8000</v>
      </c>
      <c r="E1601" s="13"/>
      <c r="G1601" s="14"/>
      <c r="I1601" s="4"/>
    </row>
    <row r="1602" spans="1:9" ht="25.5" x14ac:dyDescent="0.25">
      <c r="A1602" s="44" t="s">
        <v>3074</v>
      </c>
      <c r="B1602" s="410" t="s">
        <v>3075</v>
      </c>
      <c r="C1602" s="110">
        <v>7000</v>
      </c>
      <c r="E1602" s="13"/>
      <c r="G1602" s="14"/>
      <c r="I1602" s="4"/>
    </row>
    <row r="1603" spans="1:9" x14ac:dyDescent="0.25">
      <c r="A1603" s="44" t="s">
        <v>3076</v>
      </c>
      <c r="B1603" s="410" t="s">
        <v>3077</v>
      </c>
      <c r="C1603" s="110">
        <v>9000</v>
      </c>
      <c r="E1603" s="13"/>
      <c r="G1603" s="14"/>
      <c r="I1603" s="4"/>
    </row>
    <row r="1604" spans="1:9" x14ac:dyDescent="0.25">
      <c r="A1604" s="44" t="s">
        <v>3078</v>
      </c>
      <c r="B1604" s="410" t="s">
        <v>3079</v>
      </c>
      <c r="C1604" s="110">
        <v>10500</v>
      </c>
      <c r="E1604" s="13"/>
      <c r="G1604" s="14"/>
      <c r="I1604" s="4"/>
    </row>
    <row r="1605" spans="1:9" x14ac:dyDescent="0.25">
      <c r="A1605" s="44" t="s">
        <v>3080</v>
      </c>
      <c r="B1605" s="410" t="s">
        <v>3081</v>
      </c>
      <c r="C1605" s="110">
        <v>11500</v>
      </c>
      <c r="E1605" s="13"/>
      <c r="G1605" s="14"/>
      <c r="I1605" s="4"/>
    </row>
    <row r="1606" spans="1:9" ht="15.75" customHeight="1" thickBot="1" x14ac:dyDescent="0.3">
      <c r="A1606" s="205" t="s">
        <v>3082</v>
      </c>
      <c r="B1606" s="411" t="s">
        <v>3045</v>
      </c>
      <c r="C1606" s="53">
        <v>9000</v>
      </c>
      <c r="E1606" s="13"/>
    </row>
    <row r="1607" spans="1:9" x14ac:dyDescent="0.25">
      <c r="A1607" s="412" t="s">
        <v>3083</v>
      </c>
      <c r="B1607" s="413"/>
      <c r="C1607" s="414"/>
      <c r="E1607" s="13"/>
      <c r="G1607" s="14"/>
      <c r="I1607" s="4"/>
    </row>
    <row r="1608" spans="1:9" ht="15.75" customHeight="1" thickBot="1" x14ac:dyDescent="0.3">
      <c r="A1608" s="415" t="s">
        <v>3084</v>
      </c>
      <c r="B1608" s="416"/>
      <c r="C1608" s="417"/>
      <c r="E1608" s="13"/>
      <c r="G1608" s="14"/>
      <c r="I1608" s="4"/>
    </row>
    <row r="1609" spans="1:9" ht="64.5" customHeight="1" thickBot="1" x14ac:dyDescent="0.3">
      <c r="A1609" s="689" t="s">
        <v>3085</v>
      </c>
      <c r="B1609" s="690"/>
      <c r="C1609" s="691"/>
      <c r="E1609" s="13"/>
      <c r="G1609" s="14"/>
      <c r="I1609" s="4"/>
    </row>
    <row r="1610" spans="1:9" x14ac:dyDescent="0.25">
      <c r="A1610" s="136" t="s">
        <v>3086</v>
      </c>
      <c r="B1610" s="418" t="s">
        <v>3087</v>
      </c>
      <c r="C1610" s="179">
        <v>2500</v>
      </c>
      <c r="E1610" s="13"/>
      <c r="G1610" s="14"/>
      <c r="I1610" s="4"/>
    </row>
    <row r="1611" spans="1:9" x14ac:dyDescent="0.25">
      <c r="A1611" s="139" t="s">
        <v>3088</v>
      </c>
      <c r="B1611" s="419" t="s">
        <v>3089</v>
      </c>
      <c r="C1611" s="179">
        <v>950</v>
      </c>
      <c r="E1611" s="13"/>
      <c r="G1611" s="14"/>
      <c r="I1611" s="4"/>
    </row>
    <row r="1612" spans="1:9" x14ac:dyDescent="0.25">
      <c r="A1612" s="139" t="s">
        <v>3090</v>
      </c>
      <c r="B1612" s="419" t="s">
        <v>3091</v>
      </c>
      <c r="C1612" s="179">
        <v>1800</v>
      </c>
      <c r="E1612" s="13"/>
      <c r="G1612" s="14"/>
      <c r="I1612" s="4"/>
    </row>
    <row r="1613" spans="1:9" x14ac:dyDescent="0.25">
      <c r="A1613" s="139" t="s">
        <v>3092</v>
      </c>
      <c r="B1613" s="419" t="s">
        <v>3093</v>
      </c>
      <c r="C1613" s="179">
        <v>2400</v>
      </c>
      <c r="E1613" s="13"/>
      <c r="G1613" s="14"/>
      <c r="I1613" s="4"/>
    </row>
    <row r="1614" spans="1:9" x14ac:dyDescent="0.25">
      <c r="A1614" s="139" t="s">
        <v>3094</v>
      </c>
      <c r="B1614" s="419" t="s">
        <v>3095</v>
      </c>
      <c r="C1614" s="179">
        <v>1800</v>
      </c>
      <c r="E1614" s="13"/>
      <c r="G1614" s="14"/>
      <c r="I1614" s="4"/>
    </row>
    <row r="1615" spans="1:9" x14ac:dyDescent="0.25">
      <c r="A1615" s="139" t="s">
        <v>3096</v>
      </c>
      <c r="B1615" s="419" t="s">
        <v>3097</v>
      </c>
      <c r="C1615" s="179">
        <v>2400</v>
      </c>
      <c r="E1615" s="13"/>
      <c r="G1615" s="14"/>
      <c r="I1615" s="4"/>
    </row>
    <row r="1616" spans="1:9" x14ac:dyDescent="0.25">
      <c r="A1616" s="139" t="s">
        <v>3098</v>
      </c>
      <c r="B1616" s="419" t="s">
        <v>3099</v>
      </c>
      <c r="C1616" s="179">
        <v>800</v>
      </c>
      <c r="E1616" s="13"/>
      <c r="G1616" s="14"/>
      <c r="I1616" s="4"/>
    </row>
    <row r="1617" spans="1:9" x14ac:dyDescent="0.25">
      <c r="A1617" s="139" t="s">
        <v>3100</v>
      </c>
      <c r="B1617" s="419" t="s">
        <v>3101</v>
      </c>
      <c r="C1617" s="179">
        <v>1200</v>
      </c>
      <c r="E1617" s="13"/>
      <c r="G1617" s="14"/>
      <c r="I1617" s="4"/>
    </row>
    <row r="1618" spans="1:9" x14ac:dyDescent="0.25">
      <c r="A1618" s="108" t="s">
        <v>3102</v>
      </c>
      <c r="B1618" s="419" t="s">
        <v>3103</v>
      </c>
      <c r="C1618" s="179">
        <v>1800</v>
      </c>
      <c r="E1618" s="13"/>
      <c r="G1618" s="14"/>
      <c r="I1618" s="4"/>
    </row>
    <row r="1619" spans="1:9" x14ac:dyDescent="0.25">
      <c r="A1619" s="108" t="s">
        <v>3104</v>
      </c>
      <c r="B1619" s="419" t="s">
        <v>3105</v>
      </c>
      <c r="C1619" s="179">
        <v>3600</v>
      </c>
      <c r="E1619" s="13"/>
      <c r="G1619" s="14"/>
      <c r="I1619" s="4"/>
    </row>
    <row r="1620" spans="1:9" x14ac:dyDescent="0.25">
      <c r="A1620" s="139" t="s">
        <v>3106</v>
      </c>
      <c r="B1620" s="419" t="s">
        <v>3107</v>
      </c>
      <c r="C1620" s="179">
        <v>4000</v>
      </c>
      <c r="E1620" s="13"/>
      <c r="G1620" s="14"/>
      <c r="I1620" s="4"/>
    </row>
    <row r="1621" spans="1:9" x14ac:dyDescent="0.25">
      <c r="A1621" s="139" t="s">
        <v>3108</v>
      </c>
      <c r="B1621" s="419" t="s">
        <v>3109</v>
      </c>
      <c r="C1621" s="179">
        <v>950</v>
      </c>
      <c r="E1621" s="13"/>
      <c r="G1621" s="14"/>
      <c r="I1621" s="4"/>
    </row>
    <row r="1622" spans="1:9" x14ac:dyDescent="0.25">
      <c r="A1622" s="108" t="s">
        <v>3110</v>
      </c>
      <c r="B1622" s="419" t="s">
        <v>3111</v>
      </c>
      <c r="C1622" s="179">
        <v>6000</v>
      </c>
      <c r="E1622" s="13"/>
      <c r="G1622" s="14"/>
      <c r="I1622" s="4"/>
    </row>
    <row r="1623" spans="1:9" x14ac:dyDescent="0.25">
      <c r="A1623" s="139" t="s">
        <v>3112</v>
      </c>
      <c r="B1623" s="419" t="s">
        <v>3113</v>
      </c>
      <c r="C1623" s="179">
        <v>2400</v>
      </c>
      <c r="E1623" s="13"/>
      <c r="G1623" s="14"/>
      <c r="I1623" s="4"/>
    </row>
    <row r="1624" spans="1:9" x14ac:dyDescent="0.25">
      <c r="A1624" s="139" t="s">
        <v>3114</v>
      </c>
      <c r="B1624" s="419" t="s">
        <v>3115</v>
      </c>
      <c r="C1624" s="179">
        <v>5800</v>
      </c>
      <c r="E1624" s="13"/>
      <c r="G1624" s="14"/>
      <c r="I1624" s="4"/>
    </row>
    <row r="1625" spans="1:9" x14ac:dyDescent="0.25">
      <c r="A1625" s="139" t="s">
        <v>3116</v>
      </c>
      <c r="B1625" s="419" t="s">
        <v>3117</v>
      </c>
      <c r="C1625" s="179">
        <v>1200</v>
      </c>
      <c r="E1625" s="13"/>
      <c r="G1625" s="14"/>
      <c r="I1625" s="4"/>
    </row>
    <row r="1626" spans="1:9" x14ac:dyDescent="0.25">
      <c r="A1626" s="139" t="s">
        <v>3118</v>
      </c>
      <c r="B1626" s="419" t="s">
        <v>3119</v>
      </c>
      <c r="C1626" s="179">
        <v>2300</v>
      </c>
      <c r="E1626" s="13"/>
      <c r="G1626" s="14"/>
      <c r="I1626" s="4"/>
    </row>
    <row r="1627" spans="1:9" x14ac:dyDescent="0.25">
      <c r="A1627" s="139" t="s">
        <v>3120</v>
      </c>
      <c r="B1627" s="419" t="s">
        <v>3121</v>
      </c>
      <c r="C1627" s="179">
        <v>3000</v>
      </c>
      <c r="E1627" s="13"/>
    </row>
    <row r="1628" spans="1:9" ht="15.75" customHeight="1" thickBot="1" x14ac:dyDescent="0.3">
      <c r="A1628" s="322" t="s">
        <v>3122</v>
      </c>
      <c r="B1628" s="420" t="s">
        <v>3123</v>
      </c>
      <c r="C1628" s="199">
        <v>1000</v>
      </c>
      <c r="E1628" s="13"/>
      <c r="G1628" s="14"/>
      <c r="I1628" s="4"/>
    </row>
    <row r="1629" spans="1:9" ht="39" customHeight="1" thickBot="1" x14ac:dyDescent="0.3">
      <c r="A1629" s="689" t="s">
        <v>3124</v>
      </c>
      <c r="B1629" s="690"/>
      <c r="C1629" s="691"/>
      <c r="E1629" s="13"/>
      <c r="G1629" s="14"/>
      <c r="I1629" s="4"/>
    </row>
    <row r="1630" spans="1:9" x14ac:dyDescent="0.25">
      <c r="A1630" s="421" t="s">
        <v>3125</v>
      </c>
      <c r="B1630" s="117" t="s">
        <v>3126</v>
      </c>
      <c r="C1630" s="422">
        <v>6000</v>
      </c>
      <c r="E1630" s="13"/>
      <c r="G1630" s="14"/>
      <c r="I1630" s="4"/>
    </row>
    <row r="1631" spans="1:9" x14ac:dyDescent="0.25">
      <c r="A1631" s="421" t="s">
        <v>3127</v>
      </c>
      <c r="B1631" s="117" t="s">
        <v>3128</v>
      </c>
      <c r="C1631" s="422">
        <v>10000</v>
      </c>
      <c r="E1631" s="13"/>
      <c r="G1631" s="14"/>
      <c r="I1631" s="4"/>
    </row>
    <row r="1632" spans="1:9" x14ac:dyDescent="0.25">
      <c r="A1632" s="421" t="s">
        <v>3129</v>
      </c>
      <c r="B1632" s="117" t="s">
        <v>3130</v>
      </c>
      <c r="C1632" s="422">
        <v>13500</v>
      </c>
      <c r="E1632" s="13"/>
      <c r="G1632" s="14"/>
      <c r="I1632" s="4"/>
    </row>
    <row r="1633" spans="1:9" x14ac:dyDescent="0.25">
      <c r="A1633" s="421" t="s">
        <v>3131</v>
      </c>
      <c r="B1633" s="117" t="s">
        <v>3132</v>
      </c>
      <c r="C1633" s="422">
        <v>7000</v>
      </c>
      <c r="E1633" s="13"/>
      <c r="G1633" s="14"/>
      <c r="I1633" s="4"/>
    </row>
    <row r="1634" spans="1:9" x14ac:dyDescent="0.25">
      <c r="A1634" s="423" t="s">
        <v>3133</v>
      </c>
      <c r="B1634" s="284" t="s">
        <v>3134</v>
      </c>
      <c r="C1634" s="12">
        <v>15000</v>
      </c>
      <c r="E1634" s="13"/>
      <c r="G1634" s="14"/>
      <c r="I1634" s="4"/>
    </row>
    <row r="1635" spans="1:9" ht="25.5" x14ac:dyDescent="0.25">
      <c r="A1635" s="147" t="s">
        <v>3135</v>
      </c>
      <c r="B1635" s="80" t="s">
        <v>3136</v>
      </c>
      <c r="C1635" s="16">
        <v>5200</v>
      </c>
      <c r="E1635" s="13"/>
      <c r="G1635" s="14"/>
      <c r="I1635" s="4"/>
    </row>
    <row r="1636" spans="1:9" ht="25.5" x14ac:dyDescent="0.25">
      <c r="A1636" s="147" t="s">
        <v>3137</v>
      </c>
      <c r="B1636" s="80" t="s">
        <v>3138</v>
      </c>
      <c r="C1636" s="16">
        <v>5200</v>
      </c>
      <c r="E1636" s="13"/>
      <c r="G1636" s="14"/>
      <c r="I1636" s="4"/>
    </row>
    <row r="1637" spans="1:9" ht="38.25" x14ac:dyDescent="0.25">
      <c r="A1637" s="147" t="s">
        <v>3139</v>
      </c>
      <c r="B1637" s="80" t="s">
        <v>3140</v>
      </c>
      <c r="C1637" s="16">
        <v>9300</v>
      </c>
      <c r="E1637" s="13"/>
      <c r="G1637" s="14"/>
      <c r="I1637" s="4"/>
    </row>
    <row r="1638" spans="1:9" ht="25.5" x14ac:dyDescent="0.25">
      <c r="A1638" s="147" t="s">
        <v>3141</v>
      </c>
      <c r="B1638" s="80" t="s">
        <v>3142</v>
      </c>
      <c r="C1638" s="16">
        <v>5200</v>
      </c>
      <c r="E1638" s="13"/>
      <c r="G1638" s="14"/>
      <c r="I1638" s="4"/>
    </row>
    <row r="1639" spans="1:9" ht="38.25" x14ac:dyDescent="0.25">
      <c r="A1639" s="147" t="s">
        <v>3143</v>
      </c>
      <c r="B1639" s="80" t="s">
        <v>3144</v>
      </c>
      <c r="C1639" s="16">
        <v>22800</v>
      </c>
      <c r="E1639" s="13"/>
      <c r="G1639" s="14"/>
      <c r="I1639" s="4"/>
    </row>
    <row r="1640" spans="1:9" ht="25.5" x14ac:dyDescent="0.25">
      <c r="A1640" s="147" t="s">
        <v>3145</v>
      </c>
      <c r="B1640" s="154" t="s">
        <v>3146</v>
      </c>
      <c r="C1640" s="16">
        <v>9400</v>
      </c>
      <c r="E1640" s="13"/>
      <c r="G1640" s="14"/>
      <c r="I1640" s="4"/>
    </row>
    <row r="1641" spans="1:9" ht="25.5" x14ac:dyDescent="0.25">
      <c r="A1641" s="147" t="s">
        <v>3147</v>
      </c>
      <c r="B1641" s="154" t="s">
        <v>3148</v>
      </c>
      <c r="C1641" s="16">
        <v>5200</v>
      </c>
      <c r="E1641" s="13"/>
      <c r="G1641" s="14"/>
      <c r="I1641" s="4"/>
    </row>
    <row r="1642" spans="1:9" ht="25.5" x14ac:dyDescent="0.25">
      <c r="A1642" s="147" t="s">
        <v>3149</v>
      </c>
      <c r="B1642" s="154" t="s">
        <v>3150</v>
      </c>
      <c r="C1642" s="16">
        <v>11800</v>
      </c>
      <c r="E1642" s="13"/>
      <c r="G1642" s="14"/>
      <c r="I1642" s="4"/>
    </row>
    <row r="1643" spans="1:9" ht="25.5" x14ac:dyDescent="0.25">
      <c r="A1643" s="147" t="s">
        <v>3151</v>
      </c>
      <c r="B1643" s="154" t="s">
        <v>3152</v>
      </c>
      <c r="C1643" s="16">
        <v>5200</v>
      </c>
      <c r="E1643" s="13"/>
      <c r="G1643" s="14"/>
      <c r="I1643" s="4"/>
    </row>
    <row r="1644" spans="1:9" ht="25.5" x14ac:dyDescent="0.25">
      <c r="A1644" s="336" t="s">
        <v>3153</v>
      </c>
      <c r="B1644" s="154" t="s">
        <v>3154</v>
      </c>
      <c r="C1644" s="16">
        <v>9400</v>
      </c>
      <c r="E1644" s="13"/>
      <c r="G1644" s="14"/>
      <c r="I1644" s="4"/>
    </row>
    <row r="1645" spans="1:9" ht="25.5" x14ac:dyDescent="0.25">
      <c r="A1645" s="147" t="s">
        <v>3155</v>
      </c>
      <c r="B1645" s="154" t="s">
        <v>3156</v>
      </c>
      <c r="C1645" s="16">
        <v>5500</v>
      </c>
      <c r="E1645" s="13"/>
      <c r="G1645" s="14"/>
      <c r="I1645" s="4"/>
    </row>
    <row r="1646" spans="1:9" ht="25.5" x14ac:dyDescent="0.25">
      <c r="A1646" s="147" t="s">
        <v>3157</v>
      </c>
      <c r="B1646" s="154" t="s">
        <v>3158</v>
      </c>
      <c r="C1646" s="16">
        <v>8200</v>
      </c>
      <c r="E1646" s="13"/>
      <c r="G1646" s="14"/>
      <c r="I1646" s="4"/>
    </row>
    <row r="1647" spans="1:9" ht="25.5" x14ac:dyDescent="0.25">
      <c r="A1647" s="147" t="s">
        <v>3159</v>
      </c>
      <c r="B1647" s="154" t="s">
        <v>3160</v>
      </c>
      <c r="C1647" s="16">
        <v>11800</v>
      </c>
      <c r="E1647" s="13"/>
      <c r="G1647" s="14"/>
      <c r="I1647" s="4"/>
    </row>
    <row r="1648" spans="1:9" ht="25.5" x14ac:dyDescent="0.25">
      <c r="A1648" s="147" t="s">
        <v>3161</v>
      </c>
      <c r="B1648" s="154" t="s">
        <v>3162</v>
      </c>
      <c r="C1648" s="16">
        <v>5200</v>
      </c>
      <c r="E1648" s="13"/>
      <c r="G1648" s="14"/>
      <c r="I1648" s="4"/>
    </row>
    <row r="1649" spans="1:9" ht="25.5" x14ac:dyDescent="0.25">
      <c r="A1649" s="147" t="s">
        <v>3163</v>
      </c>
      <c r="B1649" s="154" t="s">
        <v>3164</v>
      </c>
      <c r="C1649" s="16">
        <v>9400</v>
      </c>
      <c r="E1649" s="13"/>
      <c r="G1649" s="14"/>
      <c r="I1649" s="4"/>
    </row>
    <row r="1650" spans="1:9" ht="25.5" x14ac:dyDescent="0.25">
      <c r="A1650" s="147" t="s">
        <v>3165</v>
      </c>
      <c r="B1650" s="154" t="s">
        <v>3166</v>
      </c>
      <c r="C1650" s="16">
        <v>15700</v>
      </c>
      <c r="E1650" s="13"/>
      <c r="G1650" s="14"/>
      <c r="I1650" s="4"/>
    </row>
    <row r="1651" spans="1:9" ht="25.5" x14ac:dyDescent="0.25">
      <c r="A1651" s="147" t="s">
        <v>3167</v>
      </c>
      <c r="B1651" s="154" t="s">
        <v>3168</v>
      </c>
      <c r="C1651" s="16">
        <v>4200</v>
      </c>
      <c r="E1651" s="13"/>
      <c r="G1651" s="14"/>
      <c r="I1651" s="4"/>
    </row>
    <row r="1652" spans="1:9" ht="25.5" x14ac:dyDescent="0.25">
      <c r="A1652" s="147" t="s">
        <v>3169</v>
      </c>
      <c r="B1652" s="154" t="s">
        <v>3170</v>
      </c>
      <c r="C1652" s="16">
        <v>7000</v>
      </c>
      <c r="E1652" s="13"/>
      <c r="G1652" s="14"/>
      <c r="I1652" s="4"/>
    </row>
    <row r="1653" spans="1:9" ht="38.25" x14ac:dyDescent="0.25">
      <c r="A1653" s="147" t="s">
        <v>3171</v>
      </c>
      <c r="B1653" s="154" t="s">
        <v>3172</v>
      </c>
      <c r="C1653" s="16">
        <v>9800</v>
      </c>
      <c r="E1653" s="13"/>
      <c r="G1653" s="14"/>
      <c r="I1653" s="4"/>
    </row>
    <row r="1654" spans="1:9" ht="25.5" x14ac:dyDescent="0.25">
      <c r="A1654" s="147" t="s">
        <v>3173</v>
      </c>
      <c r="B1654" s="154" t="s">
        <v>3174</v>
      </c>
      <c r="C1654" s="16">
        <v>11400</v>
      </c>
      <c r="E1654" s="13"/>
      <c r="G1654" s="14"/>
      <c r="I1654" s="4"/>
    </row>
    <row r="1655" spans="1:9" x14ac:dyDescent="0.25">
      <c r="A1655" s="147" t="s">
        <v>3175</v>
      </c>
      <c r="B1655" s="154" t="s">
        <v>3176</v>
      </c>
      <c r="C1655" s="16">
        <v>2000</v>
      </c>
      <c r="E1655" s="13"/>
      <c r="G1655" s="14"/>
      <c r="I1655" s="4"/>
    </row>
    <row r="1656" spans="1:9" ht="25.5" x14ac:dyDescent="0.25">
      <c r="A1656" s="147" t="s">
        <v>3177</v>
      </c>
      <c r="B1656" s="154" t="s">
        <v>3178</v>
      </c>
      <c r="C1656" s="16">
        <v>2500</v>
      </c>
      <c r="E1656" s="13"/>
      <c r="G1656" s="14"/>
      <c r="I1656" s="4"/>
    </row>
    <row r="1657" spans="1:9" x14ac:dyDescent="0.25">
      <c r="A1657" s="336" t="s">
        <v>3179</v>
      </c>
      <c r="B1657" s="154" t="s">
        <v>3180</v>
      </c>
      <c r="C1657" s="16">
        <v>1000</v>
      </c>
      <c r="E1657" s="13"/>
      <c r="G1657" s="14"/>
      <c r="I1657" s="4"/>
    </row>
    <row r="1658" spans="1:9" x14ac:dyDescent="0.25">
      <c r="A1658" s="336" t="s">
        <v>3181</v>
      </c>
      <c r="B1658" s="154" t="s">
        <v>3182</v>
      </c>
      <c r="C1658" s="163">
        <v>500</v>
      </c>
      <c r="E1658" s="13"/>
      <c r="G1658" s="14"/>
      <c r="I1658" s="4"/>
    </row>
    <row r="1659" spans="1:9" ht="25.5" x14ac:dyDescent="0.25">
      <c r="A1659" s="336" t="s">
        <v>3183</v>
      </c>
      <c r="B1659" s="154" t="s">
        <v>3184</v>
      </c>
      <c r="C1659" s="16">
        <v>1500</v>
      </c>
      <c r="E1659" s="13"/>
      <c r="G1659" s="14"/>
      <c r="I1659" s="4"/>
    </row>
    <row r="1660" spans="1:9" ht="51" x14ac:dyDescent="0.25">
      <c r="A1660" s="147" t="s">
        <v>3185</v>
      </c>
      <c r="B1660" s="154" t="s">
        <v>3186</v>
      </c>
      <c r="C1660" s="16">
        <v>28500</v>
      </c>
      <c r="E1660" s="13"/>
      <c r="G1660" s="14"/>
      <c r="I1660" s="4"/>
    </row>
    <row r="1661" spans="1:9" ht="25.5" x14ac:dyDescent="0.25">
      <c r="A1661" s="147" t="s">
        <v>3187</v>
      </c>
      <c r="B1661" s="80" t="s">
        <v>3188</v>
      </c>
      <c r="C1661" s="16">
        <v>7000</v>
      </c>
      <c r="E1661" s="13"/>
      <c r="G1661" s="14"/>
      <c r="I1661" s="4"/>
    </row>
    <row r="1662" spans="1:9" x14ac:dyDescent="0.25">
      <c r="A1662" s="147" t="s">
        <v>3189</v>
      </c>
      <c r="B1662" s="154" t="s">
        <v>3190</v>
      </c>
      <c r="C1662" s="16">
        <v>4800</v>
      </c>
      <c r="E1662" s="13"/>
      <c r="G1662" s="14"/>
      <c r="I1662" s="4"/>
    </row>
    <row r="1663" spans="1:9" ht="38.25" x14ac:dyDescent="0.25">
      <c r="A1663" s="147" t="s">
        <v>3191</v>
      </c>
      <c r="B1663" s="154" t="s">
        <v>3192</v>
      </c>
      <c r="C1663" s="16">
        <v>11700</v>
      </c>
      <c r="E1663" s="13"/>
      <c r="G1663" s="14"/>
      <c r="I1663" s="4"/>
    </row>
    <row r="1664" spans="1:9" ht="25.5" x14ac:dyDescent="0.25">
      <c r="A1664" s="147" t="s">
        <v>3193</v>
      </c>
      <c r="B1664" s="154" t="s">
        <v>3194</v>
      </c>
      <c r="C1664" s="16">
        <v>15500</v>
      </c>
      <c r="E1664" s="13"/>
      <c r="G1664" s="14"/>
      <c r="I1664" s="4"/>
    </row>
    <row r="1665" spans="1:9" ht="64.5" customHeight="1" x14ac:dyDescent="0.25">
      <c r="A1665" s="147" t="s">
        <v>3195</v>
      </c>
      <c r="B1665" s="154" t="s">
        <v>3196</v>
      </c>
      <c r="C1665" s="16">
        <v>16500</v>
      </c>
      <c r="E1665" s="13"/>
      <c r="G1665" s="14"/>
      <c r="I1665" s="4"/>
    </row>
    <row r="1666" spans="1:9" ht="25.5" x14ac:dyDescent="0.25">
      <c r="A1666" s="336" t="s">
        <v>3197</v>
      </c>
      <c r="B1666" s="154" t="s">
        <v>3198</v>
      </c>
      <c r="C1666" s="16">
        <v>3800</v>
      </c>
      <c r="E1666" s="13"/>
      <c r="G1666" s="14"/>
      <c r="I1666" s="4"/>
    </row>
    <row r="1667" spans="1:9" ht="25.5" x14ac:dyDescent="0.25">
      <c r="A1667" s="336" t="s">
        <v>3199</v>
      </c>
      <c r="B1667" s="154" t="s">
        <v>3200</v>
      </c>
      <c r="C1667" s="16">
        <v>3800</v>
      </c>
      <c r="E1667" s="13"/>
      <c r="G1667" s="14"/>
      <c r="I1667" s="4"/>
    </row>
    <row r="1668" spans="1:9" ht="25.5" x14ac:dyDescent="0.25">
      <c r="A1668" s="336" t="s">
        <v>3201</v>
      </c>
      <c r="B1668" s="154" t="s">
        <v>3202</v>
      </c>
      <c r="C1668" s="16">
        <v>3800</v>
      </c>
      <c r="E1668" s="13"/>
      <c r="G1668" s="14"/>
      <c r="I1668" s="4"/>
    </row>
    <row r="1669" spans="1:9" ht="25.5" x14ac:dyDescent="0.25">
      <c r="A1669" s="336" t="s">
        <v>3203</v>
      </c>
      <c r="B1669" s="154" t="s">
        <v>3204</v>
      </c>
      <c r="C1669" s="16">
        <v>9400</v>
      </c>
      <c r="E1669" s="13"/>
      <c r="G1669" s="14"/>
      <c r="I1669" s="4"/>
    </row>
    <row r="1670" spans="1:9" ht="25.5" x14ac:dyDescent="0.25">
      <c r="A1670" s="147" t="s">
        <v>3205</v>
      </c>
      <c r="B1670" s="80" t="s">
        <v>3206</v>
      </c>
      <c r="C1670" s="16">
        <v>11700</v>
      </c>
      <c r="E1670" s="13"/>
      <c r="G1670" s="14"/>
      <c r="I1670" s="4"/>
    </row>
    <row r="1671" spans="1:9" x14ac:dyDescent="0.25">
      <c r="A1671" s="121" t="s">
        <v>3207</v>
      </c>
      <c r="B1671" s="24" t="s">
        <v>3208</v>
      </c>
      <c r="C1671" s="20">
        <v>11500</v>
      </c>
      <c r="E1671" s="13"/>
      <c r="G1671" s="14"/>
      <c r="I1671" s="4"/>
    </row>
    <row r="1672" spans="1:9" x14ac:dyDescent="0.25">
      <c r="A1672" s="121" t="s">
        <v>3209</v>
      </c>
      <c r="B1672" s="24" t="s">
        <v>3210</v>
      </c>
      <c r="C1672" s="20">
        <v>14000</v>
      </c>
      <c r="E1672" s="13"/>
      <c r="G1672" s="14"/>
      <c r="I1672" s="4"/>
    </row>
    <row r="1673" spans="1:9" x14ac:dyDescent="0.25">
      <c r="A1673" s="121" t="s">
        <v>3211</v>
      </c>
      <c r="B1673" s="24" t="s">
        <v>3212</v>
      </c>
      <c r="C1673" s="20">
        <v>17000</v>
      </c>
      <c r="E1673" s="13"/>
      <c r="G1673" s="14"/>
      <c r="I1673" s="4"/>
    </row>
    <row r="1674" spans="1:9" x14ac:dyDescent="0.25">
      <c r="A1674" s="121" t="s">
        <v>3213</v>
      </c>
      <c r="B1674" s="24" t="s">
        <v>3214</v>
      </c>
      <c r="C1674" s="20">
        <v>23000</v>
      </c>
      <c r="E1674" s="13"/>
      <c r="G1674" s="14"/>
      <c r="I1674" s="4"/>
    </row>
    <row r="1675" spans="1:9" ht="15.75" customHeight="1" thickBot="1" x14ac:dyDescent="0.3">
      <c r="A1675" s="424" t="s">
        <v>3215</v>
      </c>
      <c r="B1675" s="174" t="s">
        <v>3216</v>
      </c>
      <c r="C1675" s="39">
        <v>28000</v>
      </c>
      <c r="E1675" s="13"/>
      <c r="G1675" s="14"/>
      <c r="I1675" s="4"/>
    </row>
    <row r="1676" spans="1:9" ht="51.75" customHeight="1" thickBot="1" x14ac:dyDescent="0.3">
      <c r="A1676" s="689" t="s">
        <v>3217</v>
      </c>
      <c r="B1676" s="690"/>
      <c r="C1676" s="691"/>
      <c r="E1676" s="13"/>
      <c r="G1676" s="14"/>
      <c r="I1676" s="4"/>
    </row>
    <row r="1677" spans="1:9" x14ac:dyDescent="0.25">
      <c r="A1677" s="425" t="s">
        <v>3218</v>
      </c>
      <c r="B1677" s="32" t="s">
        <v>3219</v>
      </c>
      <c r="C1677" s="335">
        <v>1000</v>
      </c>
      <c r="E1677" s="13"/>
      <c r="G1677" s="14"/>
      <c r="I1677" s="4"/>
    </row>
    <row r="1678" spans="1:9" ht="15.75" customHeight="1" x14ac:dyDescent="0.25">
      <c r="A1678" s="15" t="s">
        <v>3220</v>
      </c>
      <c r="B1678" s="11" t="s">
        <v>3221</v>
      </c>
      <c r="C1678" s="329">
        <v>400</v>
      </c>
      <c r="E1678" s="13"/>
      <c r="G1678" s="14"/>
      <c r="I1678" s="4"/>
    </row>
    <row r="1679" spans="1:9" x14ac:dyDescent="0.25">
      <c r="A1679" s="121" t="s">
        <v>3222</v>
      </c>
      <c r="B1679" s="24" t="s">
        <v>3223</v>
      </c>
      <c r="C1679" s="329">
        <v>750</v>
      </c>
      <c r="E1679" s="13"/>
      <c r="G1679" s="14"/>
      <c r="I1679" s="4"/>
    </row>
    <row r="1680" spans="1:9" x14ac:dyDescent="0.25">
      <c r="A1680" s="15" t="s">
        <v>3224</v>
      </c>
      <c r="B1680" s="11" t="s">
        <v>3225</v>
      </c>
      <c r="C1680" s="329">
        <v>600</v>
      </c>
      <c r="E1680" s="13"/>
      <c r="G1680" s="14"/>
      <c r="I1680" s="4"/>
    </row>
    <row r="1681" spans="1:9" x14ac:dyDescent="0.25">
      <c r="A1681" s="15" t="s">
        <v>3226</v>
      </c>
      <c r="B1681" s="11" t="s">
        <v>3227</v>
      </c>
      <c r="C1681" s="329">
        <v>750</v>
      </c>
      <c r="E1681" s="13"/>
      <c r="G1681" s="14"/>
      <c r="I1681" s="4"/>
    </row>
    <row r="1682" spans="1:9" x14ac:dyDescent="0.25">
      <c r="A1682" s="426" t="s">
        <v>3228</v>
      </c>
      <c r="B1682" s="348" t="s">
        <v>3229</v>
      </c>
      <c r="C1682" s="329">
        <v>1800</v>
      </c>
      <c r="E1682" s="13"/>
      <c r="G1682" s="14"/>
      <c r="I1682" s="4"/>
    </row>
    <row r="1683" spans="1:9" x14ac:dyDescent="0.25">
      <c r="A1683" s="427" t="s">
        <v>3230</v>
      </c>
      <c r="B1683" s="273" t="s">
        <v>3231</v>
      </c>
      <c r="C1683" s="329">
        <v>850</v>
      </c>
      <c r="E1683" s="13"/>
      <c r="G1683" s="14"/>
      <c r="I1683" s="4"/>
    </row>
    <row r="1684" spans="1:9" x14ac:dyDescent="0.25">
      <c r="A1684" s="121" t="s">
        <v>3232</v>
      </c>
      <c r="B1684" s="24" t="s">
        <v>3233</v>
      </c>
      <c r="C1684" s="329">
        <v>600</v>
      </c>
      <c r="E1684" s="13"/>
      <c r="G1684" s="14"/>
      <c r="I1684" s="4"/>
    </row>
    <row r="1685" spans="1:9" x14ac:dyDescent="0.25">
      <c r="A1685" s="15" t="s">
        <v>3234</v>
      </c>
      <c r="B1685" s="11" t="s">
        <v>3235</v>
      </c>
      <c r="C1685" s="329">
        <v>600</v>
      </c>
      <c r="E1685" s="13"/>
      <c r="G1685" s="14"/>
      <c r="I1685" s="4"/>
    </row>
    <row r="1686" spans="1:9" x14ac:dyDescent="0.25">
      <c r="A1686" s="428" t="s">
        <v>3236</v>
      </c>
      <c r="B1686" s="24" t="s">
        <v>3237</v>
      </c>
      <c r="C1686" s="329">
        <v>750</v>
      </c>
      <c r="E1686" s="13"/>
      <c r="G1686" s="14"/>
      <c r="I1686" s="4"/>
    </row>
    <row r="1687" spans="1:9" x14ac:dyDescent="0.25">
      <c r="A1687" s="429" t="s">
        <v>3238</v>
      </c>
      <c r="B1687" s="11" t="s">
        <v>3239</v>
      </c>
      <c r="C1687" s="329">
        <v>1500</v>
      </c>
      <c r="E1687" s="13"/>
      <c r="G1687" s="14"/>
      <c r="I1687" s="4"/>
    </row>
    <row r="1688" spans="1:9" x14ac:dyDescent="0.25">
      <c r="A1688" s="121" t="s">
        <v>3240</v>
      </c>
      <c r="B1688" s="24" t="s">
        <v>3241</v>
      </c>
      <c r="C1688" s="329">
        <v>1200</v>
      </c>
      <c r="E1688" s="13"/>
      <c r="G1688" s="14"/>
      <c r="I1688" s="4"/>
    </row>
    <row r="1689" spans="1:9" x14ac:dyDescent="0.25">
      <c r="A1689" s="429" t="s">
        <v>3242</v>
      </c>
      <c r="B1689" s="11" t="s">
        <v>3243</v>
      </c>
      <c r="C1689" s="329">
        <v>750</v>
      </c>
      <c r="E1689" s="13"/>
      <c r="G1689" s="14"/>
      <c r="I1689" s="4"/>
    </row>
    <row r="1690" spans="1:9" x14ac:dyDescent="0.25">
      <c r="A1690" s="429" t="s">
        <v>3244</v>
      </c>
      <c r="B1690" s="11" t="s">
        <v>3245</v>
      </c>
      <c r="C1690" s="329">
        <v>3000</v>
      </c>
      <c r="E1690" s="13"/>
      <c r="G1690" s="14"/>
      <c r="I1690" s="4"/>
    </row>
    <row r="1691" spans="1:9" x14ac:dyDescent="0.25">
      <c r="A1691" s="429" t="s">
        <v>3246</v>
      </c>
      <c r="B1691" s="11" t="s">
        <v>3247</v>
      </c>
      <c r="C1691" s="329">
        <v>3000</v>
      </c>
      <c r="E1691" s="13"/>
      <c r="G1691" s="14"/>
      <c r="I1691" s="4"/>
    </row>
    <row r="1692" spans="1:9" x14ac:dyDescent="0.25">
      <c r="A1692" s="121" t="s">
        <v>3248</v>
      </c>
      <c r="B1692" s="24" t="s">
        <v>3249</v>
      </c>
      <c r="C1692" s="329">
        <v>2000</v>
      </c>
      <c r="E1692" s="13"/>
      <c r="G1692" s="14"/>
      <c r="I1692" s="4"/>
    </row>
    <row r="1693" spans="1:9" ht="25.5" x14ac:dyDescent="0.25">
      <c r="A1693" s="15" t="s">
        <v>3250</v>
      </c>
      <c r="B1693" s="11" t="s">
        <v>3251</v>
      </c>
      <c r="C1693" s="329">
        <v>2200</v>
      </c>
      <c r="E1693" s="13"/>
      <c r="G1693" s="14"/>
      <c r="I1693" s="4"/>
    </row>
    <row r="1694" spans="1:9" ht="15.75" customHeight="1" x14ac:dyDescent="0.25">
      <c r="A1694" s="428" t="s">
        <v>3252</v>
      </c>
      <c r="B1694" s="348" t="s">
        <v>3253</v>
      </c>
      <c r="C1694" s="329">
        <v>1200</v>
      </c>
      <c r="E1694" s="13"/>
      <c r="G1694" s="14"/>
      <c r="I1694" s="4"/>
    </row>
    <row r="1695" spans="1:9" ht="26.25" customHeight="1" x14ac:dyDescent="0.25">
      <c r="A1695" s="233" t="s">
        <v>3254</v>
      </c>
      <c r="B1695" s="66" t="s">
        <v>3255</v>
      </c>
      <c r="C1695" s="20">
        <v>1000</v>
      </c>
      <c r="E1695" s="13"/>
      <c r="G1695" s="14"/>
      <c r="I1695" s="4"/>
    </row>
    <row r="1696" spans="1:9" x14ac:dyDescent="0.25">
      <c r="A1696" s="147" t="s">
        <v>3256</v>
      </c>
      <c r="B1696" s="37" t="s">
        <v>3257</v>
      </c>
      <c r="C1696" s="20">
        <v>2700</v>
      </c>
      <c r="E1696" s="13"/>
      <c r="G1696" s="14"/>
      <c r="I1696" s="4"/>
    </row>
    <row r="1697" spans="1:9" x14ac:dyDescent="0.25">
      <c r="A1697" s="147" t="s">
        <v>3258</v>
      </c>
      <c r="B1697" s="37" t="s">
        <v>3259</v>
      </c>
      <c r="C1697" s="20">
        <v>1500</v>
      </c>
      <c r="E1697" s="13"/>
      <c r="G1697" s="14"/>
      <c r="I1697" s="4"/>
    </row>
    <row r="1698" spans="1:9" x14ac:dyDescent="0.25">
      <c r="A1698" s="147" t="s">
        <v>3260</v>
      </c>
      <c r="B1698" s="37" t="s">
        <v>3261</v>
      </c>
      <c r="C1698" s="20">
        <v>2700</v>
      </c>
      <c r="E1698" s="13"/>
      <c r="G1698" s="14"/>
      <c r="I1698" s="4"/>
    </row>
    <row r="1699" spans="1:9" ht="15.75" customHeight="1" x14ac:dyDescent="0.25">
      <c r="A1699" s="147" t="s">
        <v>3262</v>
      </c>
      <c r="B1699" s="37" t="s">
        <v>3263</v>
      </c>
      <c r="C1699" s="20">
        <v>2700</v>
      </c>
      <c r="E1699" s="13"/>
      <c r="G1699" s="14"/>
      <c r="I1699" s="4"/>
    </row>
    <row r="1700" spans="1:9" ht="26.25" customHeight="1" x14ac:dyDescent="0.25">
      <c r="A1700" s="429" t="s">
        <v>3264</v>
      </c>
      <c r="B1700" s="11" t="s">
        <v>3265</v>
      </c>
      <c r="C1700" s="329">
        <v>25000</v>
      </c>
      <c r="E1700" s="13"/>
      <c r="G1700" s="14"/>
      <c r="I1700" s="4"/>
    </row>
    <row r="1701" spans="1:9" x14ac:dyDescent="0.25">
      <c r="A1701" s="15" t="s">
        <v>3266</v>
      </c>
      <c r="B1701" s="11" t="s">
        <v>3267</v>
      </c>
      <c r="C1701" s="329">
        <v>750</v>
      </c>
      <c r="E1701" s="13"/>
      <c r="G1701" s="14"/>
      <c r="I1701" s="4"/>
    </row>
    <row r="1702" spans="1:9" x14ac:dyDescent="0.25">
      <c r="A1702" s="428" t="s">
        <v>3268</v>
      </c>
      <c r="B1702" s="348" t="s">
        <v>3269</v>
      </c>
      <c r="C1702" s="329">
        <v>1800</v>
      </c>
      <c r="E1702" s="13"/>
      <c r="G1702" s="14"/>
      <c r="I1702" s="4"/>
    </row>
    <row r="1703" spans="1:9" x14ac:dyDescent="0.25">
      <c r="A1703" s="121" t="s">
        <v>3270</v>
      </c>
      <c r="B1703" s="24" t="s">
        <v>3271</v>
      </c>
      <c r="C1703" s="329">
        <v>1200</v>
      </c>
      <c r="E1703" s="13"/>
      <c r="G1703" s="14"/>
      <c r="I1703" s="4"/>
    </row>
    <row r="1704" spans="1:9" x14ac:dyDescent="0.25">
      <c r="A1704" s="233" t="s">
        <v>3272</v>
      </c>
      <c r="B1704" s="66" t="s">
        <v>3273</v>
      </c>
      <c r="C1704" s="20">
        <v>6000</v>
      </c>
      <c r="E1704" s="13"/>
      <c r="G1704" s="14"/>
      <c r="I1704" s="4"/>
    </row>
    <row r="1705" spans="1:9" ht="25.5" x14ac:dyDescent="0.25">
      <c r="A1705" s="264" t="s">
        <v>3274</v>
      </c>
      <c r="B1705" s="284" t="s">
        <v>3275</v>
      </c>
      <c r="C1705" s="107">
        <v>2400</v>
      </c>
      <c r="E1705" s="13"/>
      <c r="G1705" s="14"/>
      <c r="I1705" s="4"/>
    </row>
    <row r="1706" spans="1:9" x14ac:dyDescent="0.25">
      <c r="A1706" s="233" t="s">
        <v>3276</v>
      </c>
      <c r="B1706" s="66" t="s">
        <v>3277</v>
      </c>
      <c r="C1706" s="20">
        <v>2400</v>
      </c>
      <c r="E1706" s="13"/>
      <c r="G1706" s="14"/>
      <c r="I1706" s="4"/>
    </row>
    <row r="1707" spans="1:9" x14ac:dyDescent="0.25">
      <c r="A1707" s="121" t="s">
        <v>3278</v>
      </c>
      <c r="B1707" s="24" t="s">
        <v>3279</v>
      </c>
      <c r="C1707" s="86">
        <v>2400</v>
      </c>
      <c r="E1707" s="13"/>
      <c r="G1707" s="14"/>
      <c r="I1707" s="4"/>
    </row>
    <row r="1708" spans="1:9" ht="25.5" x14ac:dyDescent="0.25">
      <c r="A1708" s="233" t="s">
        <v>3280</v>
      </c>
      <c r="B1708" s="66" t="s">
        <v>3281</v>
      </c>
      <c r="C1708" s="20">
        <v>2400</v>
      </c>
      <c r="E1708" s="13"/>
      <c r="G1708" s="14"/>
      <c r="I1708" s="4"/>
    </row>
    <row r="1709" spans="1:9" ht="25.5" x14ac:dyDescent="0.25">
      <c r="A1709" s="233" t="s">
        <v>3282</v>
      </c>
      <c r="B1709" s="66" t="s">
        <v>3283</v>
      </c>
      <c r="C1709" s="20">
        <v>2800</v>
      </c>
      <c r="E1709" s="13"/>
      <c r="G1709" s="14"/>
      <c r="I1709" s="4"/>
    </row>
    <row r="1710" spans="1:9" ht="25.5" x14ac:dyDescent="0.25">
      <c r="A1710" s="233" t="s">
        <v>3284</v>
      </c>
      <c r="B1710" s="66" t="s">
        <v>3285</v>
      </c>
      <c r="C1710" s="20">
        <v>2800</v>
      </c>
      <c r="E1710" s="13"/>
      <c r="G1710" s="14"/>
      <c r="I1710" s="4"/>
    </row>
    <row r="1711" spans="1:9" ht="25.5" x14ac:dyDescent="0.25">
      <c r="A1711" s="15" t="s">
        <v>3286</v>
      </c>
      <c r="B1711" s="11" t="s">
        <v>3287</v>
      </c>
      <c r="C1711" s="329">
        <v>1000</v>
      </c>
      <c r="E1711" s="13"/>
      <c r="G1711" s="14"/>
      <c r="I1711" s="4"/>
    </row>
    <row r="1712" spans="1:9" ht="25.5" x14ac:dyDescent="0.25">
      <c r="A1712" s="233" t="s">
        <v>3288</v>
      </c>
      <c r="B1712" s="66" t="s">
        <v>3289</v>
      </c>
      <c r="C1712" s="20">
        <v>3000</v>
      </c>
      <c r="E1712" s="13"/>
      <c r="G1712" s="14"/>
      <c r="I1712" s="4"/>
    </row>
    <row r="1713" spans="1:9" x14ac:dyDescent="0.25">
      <c r="A1713" s="361" t="s">
        <v>3290</v>
      </c>
      <c r="B1713" s="25" t="s">
        <v>3291</v>
      </c>
      <c r="C1713" s="20">
        <v>400</v>
      </c>
      <c r="E1713" s="13"/>
      <c r="G1713" s="14"/>
      <c r="I1713" s="4"/>
    </row>
    <row r="1714" spans="1:9" ht="15.75" customHeight="1" x14ac:dyDescent="0.25">
      <c r="A1714" s="15" t="s">
        <v>3292</v>
      </c>
      <c r="B1714" s="11" t="s">
        <v>3293</v>
      </c>
      <c r="C1714" s="329">
        <v>300</v>
      </c>
      <c r="E1714" s="13"/>
      <c r="G1714" s="14"/>
      <c r="I1714" s="4"/>
    </row>
    <row r="1715" spans="1:9" ht="25.5" x14ac:dyDescent="0.25">
      <c r="A1715" s="121" t="s">
        <v>3294</v>
      </c>
      <c r="B1715" s="348" t="s">
        <v>3295</v>
      </c>
      <c r="C1715" s="329">
        <v>12000</v>
      </c>
      <c r="E1715" s="13"/>
      <c r="G1715" s="14"/>
      <c r="I1715" s="4"/>
    </row>
    <row r="1716" spans="1:9" x14ac:dyDescent="0.25">
      <c r="A1716" s="15" t="s">
        <v>3296</v>
      </c>
      <c r="B1716" s="11" t="s">
        <v>3297</v>
      </c>
      <c r="C1716" s="329">
        <v>600</v>
      </c>
      <c r="E1716" s="13"/>
      <c r="G1716" s="14"/>
      <c r="I1716" s="4"/>
    </row>
    <row r="1717" spans="1:9" ht="25.5" x14ac:dyDescent="0.25">
      <c r="A1717" s="430" t="s">
        <v>3298</v>
      </c>
      <c r="B1717" s="57" t="s">
        <v>3299</v>
      </c>
      <c r="C1717" s="329">
        <v>4000</v>
      </c>
      <c r="E1717" s="13"/>
      <c r="G1717" s="14"/>
      <c r="I1717" s="4"/>
    </row>
    <row r="1718" spans="1:9" x14ac:dyDescent="0.25">
      <c r="A1718" s="361" t="s">
        <v>3300</v>
      </c>
      <c r="B1718" s="25" t="s">
        <v>3301</v>
      </c>
      <c r="C1718" s="20">
        <v>5000</v>
      </c>
      <c r="E1718" s="13"/>
      <c r="G1718" s="14"/>
      <c r="I1718" s="4"/>
    </row>
    <row r="1719" spans="1:9" ht="25.5" x14ac:dyDescent="0.25">
      <c r="A1719" s="233" t="s">
        <v>3302</v>
      </c>
      <c r="B1719" s="24" t="s">
        <v>3303</v>
      </c>
      <c r="C1719" s="238">
        <v>25000</v>
      </c>
      <c r="E1719" s="13"/>
      <c r="G1719" s="14"/>
      <c r="I1719" s="4"/>
    </row>
    <row r="1720" spans="1:9" ht="25.5" x14ac:dyDescent="0.25">
      <c r="A1720" s="108" t="s">
        <v>3304</v>
      </c>
      <c r="B1720" s="66" t="s">
        <v>3305</v>
      </c>
      <c r="C1720" s="238">
        <v>20000</v>
      </c>
      <c r="E1720" s="13"/>
      <c r="G1720" s="14"/>
      <c r="I1720" s="4"/>
    </row>
    <row r="1721" spans="1:9" ht="25.5" x14ac:dyDescent="0.25">
      <c r="A1721" s="430" t="s">
        <v>3306</v>
      </c>
      <c r="B1721" s="348" t="s">
        <v>3307</v>
      </c>
      <c r="C1721" s="329">
        <v>15000</v>
      </c>
      <c r="E1721" s="13"/>
      <c r="G1721" s="14"/>
      <c r="I1721" s="4"/>
    </row>
    <row r="1722" spans="1:9" ht="38.25" x14ac:dyDescent="0.25">
      <c r="A1722" s="430" t="s">
        <v>3308</v>
      </c>
      <c r="B1722" s="348" t="s">
        <v>3309</v>
      </c>
      <c r="C1722" s="329">
        <v>18000</v>
      </c>
      <c r="E1722" s="13"/>
      <c r="G1722" s="14"/>
      <c r="I1722" s="4"/>
    </row>
    <row r="1723" spans="1:9" x14ac:dyDescent="0.25">
      <c r="A1723" s="233" t="s">
        <v>3310</v>
      </c>
      <c r="B1723" s="66" t="s">
        <v>3311</v>
      </c>
      <c r="C1723" s="110">
        <v>1800</v>
      </c>
      <c r="E1723" s="13"/>
      <c r="G1723" s="14"/>
      <c r="I1723" s="4"/>
    </row>
    <row r="1724" spans="1:9" x14ac:dyDescent="0.25">
      <c r="A1724" s="361" t="s">
        <v>3312</v>
      </c>
      <c r="B1724" s="25" t="s">
        <v>3313</v>
      </c>
      <c r="C1724" s="20">
        <v>750</v>
      </c>
      <c r="E1724" s="13"/>
      <c r="G1724" s="14"/>
      <c r="I1724" s="4"/>
    </row>
    <row r="1725" spans="1:9" x14ac:dyDescent="0.25">
      <c r="A1725" s="121" t="s">
        <v>3314</v>
      </c>
      <c r="B1725" s="24" t="s">
        <v>3315</v>
      </c>
      <c r="C1725" s="329">
        <v>1000</v>
      </c>
      <c r="E1725" s="13"/>
      <c r="G1725" s="14"/>
      <c r="I1725" s="4"/>
    </row>
    <row r="1726" spans="1:9" x14ac:dyDescent="0.25">
      <c r="A1726" s="116" t="s">
        <v>3316</v>
      </c>
      <c r="B1726" s="57" t="s">
        <v>3317</v>
      </c>
      <c r="C1726" s="58">
        <v>20000</v>
      </c>
      <c r="E1726" s="13"/>
      <c r="G1726" s="14"/>
      <c r="I1726" s="4"/>
    </row>
    <row r="1727" spans="1:9" x14ac:dyDescent="0.25">
      <c r="A1727" s="430" t="s">
        <v>3318</v>
      </c>
      <c r="B1727" s="348" t="s">
        <v>3319</v>
      </c>
      <c r="C1727" s="329">
        <v>20000</v>
      </c>
      <c r="E1727" s="13"/>
      <c r="G1727" s="14"/>
      <c r="I1727" s="4"/>
    </row>
    <row r="1728" spans="1:9" x14ac:dyDescent="0.25">
      <c r="A1728" s="430" t="s">
        <v>3320</v>
      </c>
      <c r="B1728" s="348" t="s">
        <v>3321</v>
      </c>
      <c r="C1728" s="329">
        <v>25000</v>
      </c>
      <c r="E1728" s="13"/>
      <c r="G1728" s="14"/>
      <c r="I1728" s="4"/>
    </row>
    <row r="1729" spans="1:9" x14ac:dyDescent="0.25">
      <c r="A1729" s="429" t="s">
        <v>3322</v>
      </c>
      <c r="B1729" s="273" t="s">
        <v>3323</v>
      </c>
      <c r="C1729" s="329">
        <v>2000</v>
      </c>
      <c r="E1729" s="13"/>
      <c r="G1729" s="14"/>
      <c r="I1729" s="4"/>
    </row>
    <row r="1730" spans="1:9" x14ac:dyDescent="0.25">
      <c r="A1730" s="431" t="s">
        <v>3324</v>
      </c>
      <c r="B1730" s="286" t="s">
        <v>3325</v>
      </c>
      <c r="C1730" s="407">
        <v>5000</v>
      </c>
      <c r="E1730" s="13"/>
      <c r="G1730" s="14"/>
      <c r="I1730" s="4"/>
    </row>
    <row r="1731" spans="1:9" x14ac:dyDescent="0.25">
      <c r="A1731" s="361" t="s">
        <v>3326</v>
      </c>
      <c r="B1731" s="25" t="s">
        <v>3327</v>
      </c>
      <c r="C1731" s="20">
        <v>300</v>
      </c>
      <c r="E1731" s="13"/>
      <c r="G1731" s="14"/>
      <c r="I1731" s="4"/>
    </row>
    <row r="1732" spans="1:9" ht="25.5" x14ac:dyDescent="0.25">
      <c r="A1732" s="429" t="s">
        <v>3328</v>
      </c>
      <c r="B1732" s="273" t="s">
        <v>3329</v>
      </c>
      <c r="C1732" s="329">
        <v>8000</v>
      </c>
      <c r="E1732" s="13"/>
      <c r="G1732" s="14"/>
      <c r="I1732" s="4"/>
    </row>
    <row r="1733" spans="1:9" x14ac:dyDescent="0.25">
      <c r="A1733" s="15" t="s">
        <v>3330</v>
      </c>
      <c r="B1733" s="11" t="s">
        <v>3331</v>
      </c>
      <c r="C1733" s="329">
        <v>8500</v>
      </c>
      <c r="E1733" s="13"/>
      <c r="G1733" s="14"/>
      <c r="I1733" s="4"/>
    </row>
    <row r="1734" spans="1:9" x14ac:dyDescent="0.25">
      <c r="A1734" s="15" t="s">
        <v>3332</v>
      </c>
      <c r="B1734" s="11" t="s">
        <v>3333</v>
      </c>
      <c r="C1734" s="329">
        <v>7500</v>
      </c>
      <c r="E1734" s="13"/>
      <c r="G1734" s="14"/>
      <c r="I1734" s="4"/>
    </row>
    <row r="1735" spans="1:9" x14ac:dyDescent="0.25">
      <c r="A1735" s="15" t="s">
        <v>3334</v>
      </c>
      <c r="B1735" s="273" t="s">
        <v>3335</v>
      </c>
      <c r="C1735" s="329">
        <v>10000</v>
      </c>
      <c r="E1735" s="13"/>
      <c r="G1735" s="14"/>
      <c r="I1735" s="4"/>
    </row>
    <row r="1736" spans="1:9" ht="15.75" customHeight="1" x14ac:dyDescent="0.25">
      <c r="A1736" s="15" t="s">
        <v>3336</v>
      </c>
      <c r="B1736" s="273" t="s">
        <v>3337</v>
      </c>
      <c r="C1736" s="329">
        <v>8400</v>
      </c>
      <c r="E1736" s="13"/>
      <c r="G1736" s="14"/>
      <c r="I1736" s="4"/>
    </row>
    <row r="1737" spans="1:9" ht="15.75" customHeight="1" x14ac:dyDescent="0.25">
      <c r="A1737" s="15" t="s">
        <v>3338</v>
      </c>
      <c r="B1737" s="273" t="s">
        <v>3339</v>
      </c>
      <c r="C1737" s="329">
        <v>7500</v>
      </c>
      <c r="E1737" s="13"/>
      <c r="G1737" s="14"/>
      <c r="I1737" s="4"/>
    </row>
    <row r="1738" spans="1:9" ht="15.75" customHeight="1" thickBot="1" x14ac:dyDescent="0.3">
      <c r="A1738" s="27" t="s">
        <v>3340</v>
      </c>
      <c r="B1738" s="432" t="s">
        <v>3341</v>
      </c>
      <c r="C1738" s="433">
        <v>6000</v>
      </c>
      <c r="E1738" s="13"/>
      <c r="G1738" s="14"/>
      <c r="I1738" s="4"/>
    </row>
    <row r="1739" spans="1:9" ht="64.5" customHeight="1" thickBot="1" x14ac:dyDescent="0.3">
      <c r="A1739" s="689" t="s">
        <v>3342</v>
      </c>
      <c r="B1739" s="690"/>
      <c r="C1739" s="691"/>
      <c r="E1739" s="13"/>
      <c r="G1739" s="14"/>
      <c r="I1739" s="4"/>
    </row>
    <row r="1740" spans="1:9" ht="26.25" customHeight="1" thickBot="1" x14ac:dyDescent="0.3">
      <c r="A1740" s="434" t="s">
        <v>3343</v>
      </c>
      <c r="B1740" s="435" t="s">
        <v>3344</v>
      </c>
      <c r="C1740" s="436">
        <v>2800</v>
      </c>
      <c r="E1740" s="13"/>
      <c r="G1740" s="14"/>
      <c r="I1740" s="4"/>
    </row>
    <row r="1741" spans="1:9" s="4" customFormat="1" ht="64.5" customHeight="1" thickBot="1" x14ac:dyDescent="0.3">
      <c r="A1741" s="689" t="s">
        <v>3345</v>
      </c>
      <c r="B1741" s="690"/>
      <c r="C1741" s="691"/>
      <c r="D1741" s="5"/>
      <c r="E1741" s="13"/>
      <c r="G1741" s="14"/>
    </row>
    <row r="1742" spans="1:9" s="4" customFormat="1" x14ac:dyDescent="0.25">
      <c r="A1742" s="437" t="s">
        <v>3346</v>
      </c>
      <c r="B1742" s="438" t="s">
        <v>3347</v>
      </c>
      <c r="C1742" s="107">
        <v>5500</v>
      </c>
      <c r="D1742" s="5"/>
      <c r="E1742" s="13"/>
      <c r="G1742" s="14"/>
    </row>
    <row r="1743" spans="1:9" s="4" customFormat="1" x14ac:dyDescent="0.25">
      <c r="A1743" s="18" t="s">
        <v>3348</v>
      </c>
      <c r="B1743" s="439" t="s">
        <v>3349</v>
      </c>
      <c r="C1743" s="110">
        <v>1500</v>
      </c>
      <c r="D1743" s="5"/>
      <c r="E1743" s="13"/>
      <c r="G1743" s="14"/>
    </row>
    <row r="1744" spans="1:9" s="4" customFormat="1" x14ac:dyDescent="0.25">
      <c r="A1744" s="440" t="s">
        <v>3350</v>
      </c>
      <c r="B1744" s="419" t="s">
        <v>3351</v>
      </c>
      <c r="C1744" s="110">
        <v>850</v>
      </c>
      <c r="D1744" s="5"/>
      <c r="E1744" s="13"/>
      <c r="G1744" s="14"/>
    </row>
    <row r="1745" spans="1:7" s="4" customFormat="1" x14ac:dyDescent="0.25">
      <c r="A1745" s="440" t="s">
        <v>3352</v>
      </c>
      <c r="B1745" s="419" t="s">
        <v>3353</v>
      </c>
      <c r="C1745" s="110">
        <v>1400</v>
      </c>
      <c r="D1745" s="5"/>
      <c r="E1745" s="13"/>
      <c r="G1745" s="14"/>
    </row>
    <row r="1746" spans="1:7" s="4" customFormat="1" x14ac:dyDescent="0.25">
      <c r="A1746" s="356" t="s">
        <v>3354</v>
      </c>
      <c r="B1746" s="441" t="s">
        <v>3355</v>
      </c>
      <c r="C1746" s="110">
        <v>11000</v>
      </c>
      <c r="D1746" s="5"/>
      <c r="E1746" s="13"/>
      <c r="G1746" s="14"/>
    </row>
    <row r="1747" spans="1:7" s="4" customFormat="1" x14ac:dyDescent="0.25">
      <c r="A1747" s="18" t="s">
        <v>3356</v>
      </c>
      <c r="B1747" s="439" t="s">
        <v>3357</v>
      </c>
      <c r="C1747" s="110">
        <v>1500</v>
      </c>
      <c r="D1747" s="5"/>
      <c r="E1747" s="13"/>
      <c r="G1747" s="14"/>
    </row>
    <row r="1748" spans="1:7" s="4" customFormat="1" x14ac:dyDescent="0.25">
      <c r="A1748" s="18" t="s">
        <v>3358</v>
      </c>
      <c r="B1748" s="439" t="s">
        <v>3359</v>
      </c>
      <c r="C1748" s="110">
        <v>1500</v>
      </c>
      <c r="D1748" s="5"/>
      <c r="E1748" s="13"/>
      <c r="G1748" s="14"/>
    </row>
    <row r="1749" spans="1:7" s="4" customFormat="1" x14ac:dyDescent="0.25">
      <c r="A1749" s="18" t="s">
        <v>3360</v>
      </c>
      <c r="B1749" s="439" t="s">
        <v>3361</v>
      </c>
      <c r="C1749" s="110">
        <v>350</v>
      </c>
      <c r="D1749" s="5"/>
      <c r="E1749" s="13"/>
      <c r="G1749" s="14"/>
    </row>
    <row r="1750" spans="1:7" s="4" customFormat="1" x14ac:dyDescent="0.25">
      <c r="A1750" s="356" t="s">
        <v>3362</v>
      </c>
      <c r="B1750" s="441" t="s">
        <v>3363</v>
      </c>
      <c r="C1750" s="110">
        <v>7000</v>
      </c>
      <c r="D1750" s="5"/>
      <c r="E1750" s="13"/>
      <c r="G1750" s="14"/>
    </row>
    <row r="1751" spans="1:7" s="4" customFormat="1" x14ac:dyDescent="0.25">
      <c r="A1751" s="440" t="s">
        <v>3364</v>
      </c>
      <c r="B1751" s="419" t="s">
        <v>3365</v>
      </c>
      <c r="C1751" s="110">
        <v>2500</v>
      </c>
      <c r="D1751" s="5"/>
      <c r="E1751" s="13"/>
      <c r="G1751" s="14"/>
    </row>
    <row r="1752" spans="1:7" s="4" customFormat="1" x14ac:dyDescent="0.25">
      <c r="A1752" s="440" t="s">
        <v>3366</v>
      </c>
      <c r="B1752" s="419" t="s">
        <v>3367</v>
      </c>
      <c r="C1752" s="110">
        <v>1300</v>
      </c>
      <c r="D1752" s="5"/>
      <c r="E1752" s="13"/>
      <c r="G1752" s="14"/>
    </row>
    <row r="1753" spans="1:7" s="4" customFormat="1" x14ac:dyDescent="0.25">
      <c r="A1753" s="442" t="s">
        <v>3368</v>
      </c>
      <c r="B1753" s="443" t="s">
        <v>3369</v>
      </c>
      <c r="C1753" s="110">
        <v>4500</v>
      </c>
      <c r="D1753" s="5"/>
      <c r="E1753" s="13"/>
      <c r="G1753" s="14"/>
    </row>
    <row r="1754" spans="1:7" s="4" customFormat="1" x14ac:dyDescent="0.25">
      <c r="A1754" s="442" t="s">
        <v>3370</v>
      </c>
      <c r="B1754" s="443" t="s">
        <v>3371</v>
      </c>
      <c r="C1754" s="110">
        <v>4500</v>
      </c>
      <c r="D1754" s="5"/>
      <c r="E1754" s="13"/>
      <c r="G1754" s="14"/>
    </row>
    <row r="1755" spans="1:7" s="4" customFormat="1" x14ac:dyDescent="0.25">
      <c r="A1755" s="440" t="s">
        <v>3372</v>
      </c>
      <c r="B1755" s="419" t="s">
        <v>3373</v>
      </c>
      <c r="C1755" s="110">
        <v>2000</v>
      </c>
      <c r="D1755" s="5"/>
      <c r="E1755" s="13"/>
      <c r="G1755" s="14"/>
    </row>
    <row r="1756" spans="1:7" s="4" customFormat="1" x14ac:dyDescent="0.25">
      <c r="A1756" s="18" t="s">
        <v>3374</v>
      </c>
      <c r="B1756" s="439" t="s">
        <v>3375</v>
      </c>
      <c r="C1756" s="110">
        <v>4000</v>
      </c>
      <c r="D1756" s="5"/>
      <c r="E1756" s="13"/>
      <c r="G1756" s="14"/>
    </row>
    <row r="1757" spans="1:7" s="4" customFormat="1" x14ac:dyDescent="0.25">
      <c r="A1757" s="18" t="s">
        <v>3376</v>
      </c>
      <c r="B1757" s="439" t="s">
        <v>3377</v>
      </c>
      <c r="C1757" s="110">
        <v>3000</v>
      </c>
      <c r="D1757" s="5"/>
      <c r="E1757" s="13"/>
      <c r="G1757" s="14"/>
    </row>
    <row r="1758" spans="1:7" s="4" customFormat="1" x14ac:dyDescent="0.25">
      <c r="A1758" s="408" t="s">
        <v>3378</v>
      </c>
      <c r="B1758" s="444" t="s">
        <v>3379</v>
      </c>
      <c r="C1758" s="110">
        <v>1400</v>
      </c>
      <c r="D1758" s="5"/>
      <c r="E1758" s="13"/>
      <c r="G1758" s="14"/>
    </row>
    <row r="1759" spans="1:7" s="4" customFormat="1" x14ac:dyDescent="0.25">
      <c r="A1759" s="18" t="s">
        <v>3380</v>
      </c>
      <c r="B1759" s="439" t="s">
        <v>3381</v>
      </c>
      <c r="C1759" s="110">
        <v>2000</v>
      </c>
      <c r="D1759" s="5"/>
      <c r="E1759" s="13"/>
      <c r="G1759" s="14"/>
    </row>
    <row r="1760" spans="1:7" s="4" customFormat="1" x14ac:dyDescent="0.25">
      <c r="A1760" s="18" t="s">
        <v>3382</v>
      </c>
      <c r="B1760" s="439" t="s">
        <v>3383</v>
      </c>
      <c r="C1760" s="110">
        <v>1800</v>
      </c>
      <c r="D1760" s="5"/>
      <c r="E1760" s="13"/>
      <c r="G1760" s="14"/>
    </row>
    <row r="1761" spans="1:7" s="4" customFormat="1" x14ac:dyDescent="0.25">
      <c r="A1761" s="18" t="s">
        <v>3384</v>
      </c>
      <c r="B1761" s="439" t="s">
        <v>3385</v>
      </c>
      <c r="C1761" s="110">
        <v>2000</v>
      </c>
      <c r="D1761" s="5"/>
      <c r="E1761" s="13"/>
      <c r="G1761" s="14"/>
    </row>
    <row r="1762" spans="1:7" s="4" customFormat="1" x14ac:dyDescent="0.25">
      <c r="A1762" s="440" t="s">
        <v>3386</v>
      </c>
      <c r="B1762" s="419" t="s">
        <v>3387</v>
      </c>
      <c r="C1762" s="110">
        <v>4000</v>
      </c>
      <c r="D1762" s="5"/>
      <c r="E1762" s="13"/>
      <c r="G1762" s="14"/>
    </row>
    <row r="1763" spans="1:7" s="4" customFormat="1" x14ac:dyDescent="0.25">
      <c r="A1763" s="139" t="s">
        <v>3388</v>
      </c>
      <c r="B1763" s="445" t="s">
        <v>3389</v>
      </c>
      <c r="C1763" s="110">
        <v>3500</v>
      </c>
      <c r="D1763" s="5"/>
      <c r="E1763" s="13"/>
      <c r="G1763" s="14"/>
    </row>
    <row r="1764" spans="1:7" s="4" customFormat="1" x14ac:dyDescent="0.25">
      <c r="A1764" s="18" t="s">
        <v>3390</v>
      </c>
      <c r="B1764" s="439" t="s">
        <v>3391</v>
      </c>
      <c r="C1764" s="110">
        <v>1400</v>
      </c>
      <c r="D1764" s="5"/>
      <c r="E1764" s="13"/>
      <c r="G1764" s="14"/>
    </row>
    <row r="1765" spans="1:7" s="4" customFormat="1" x14ac:dyDescent="0.25">
      <c r="A1765" s="18" t="s">
        <v>3392</v>
      </c>
      <c r="B1765" s="439" t="s">
        <v>3393</v>
      </c>
      <c r="C1765" s="110">
        <v>4000</v>
      </c>
      <c r="D1765" s="5"/>
      <c r="E1765" s="13"/>
      <c r="G1765" s="14"/>
    </row>
    <row r="1766" spans="1:7" s="4" customFormat="1" x14ac:dyDescent="0.25">
      <c r="A1766" s="18" t="s">
        <v>3394</v>
      </c>
      <c r="B1766" s="439" t="s">
        <v>3395</v>
      </c>
      <c r="C1766" s="110">
        <v>900</v>
      </c>
      <c r="D1766" s="5"/>
      <c r="E1766" s="13"/>
      <c r="G1766" s="14"/>
    </row>
    <row r="1767" spans="1:7" s="4" customFormat="1" x14ac:dyDescent="0.25">
      <c r="A1767" s="139" t="s">
        <v>3396</v>
      </c>
      <c r="B1767" s="439" t="s">
        <v>3397</v>
      </c>
      <c r="C1767" s="110">
        <v>700</v>
      </c>
      <c r="D1767" s="5"/>
      <c r="E1767" s="13"/>
      <c r="G1767" s="14"/>
    </row>
    <row r="1768" spans="1:7" s="4" customFormat="1" x14ac:dyDescent="0.25">
      <c r="A1768" s="356" t="s">
        <v>3398</v>
      </c>
      <c r="B1768" s="441" t="s">
        <v>3399</v>
      </c>
      <c r="C1768" s="110">
        <v>2000</v>
      </c>
      <c r="D1768" s="5"/>
      <c r="E1768" s="13"/>
      <c r="G1768" s="14"/>
    </row>
    <row r="1769" spans="1:7" s="4" customFormat="1" x14ac:dyDescent="0.25">
      <c r="A1769" s="18" t="s">
        <v>3400</v>
      </c>
      <c r="B1769" s="439" t="s">
        <v>3401</v>
      </c>
      <c r="C1769" s="110">
        <v>900</v>
      </c>
      <c r="D1769" s="5"/>
      <c r="E1769" s="13"/>
      <c r="G1769" s="14"/>
    </row>
    <row r="1770" spans="1:7" s="4" customFormat="1" x14ac:dyDescent="0.25">
      <c r="A1770" s="356" t="s">
        <v>3402</v>
      </c>
      <c r="B1770" s="441" t="s">
        <v>3403</v>
      </c>
      <c r="C1770" s="110">
        <v>4000</v>
      </c>
      <c r="D1770" s="5"/>
      <c r="E1770" s="13"/>
      <c r="G1770" s="14"/>
    </row>
    <row r="1771" spans="1:7" s="4" customFormat="1" x14ac:dyDescent="0.25">
      <c r="A1771" s="440" t="s">
        <v>3404</v>
      </c>
      <c r="B1771" s="419" t="s">
        <v>3405</v>
      </c>
      <c r="C1771" s="110">
        <v>2500</v>
      </c>
      <c r="D1771" s="5"/>
      <c r="E1771" s="13"/>
      <c r="G1771" s="14"/>
    </row>
    <row r="1772" spans="1:7" s="4" customFormat="1" x14ac:dyDescent="0.25">
      <c r="A1772" s="356" t="s">
        <v>3406</v>
      </c>
      <c r="B1772" s="441" t="s">
        <v>3407</v>
      </c>
      <c r="C1772" s="110">
        <v>1400</v>
      </c>
      <c r="D1772" s="5"/>
      <c r="E1772" s="13"/>
      <c r="G1772" s="14"/>
    </row>
    <row r="1773" spans="1:7" s="4" customFormat="1" x14ac:dyDescent="0.25">
      <c r="A1773" s="18" t="s">
        <v>3408</v>
      </c>
      <c r="B1773" s="439" t="s">
        <v>3409</v>
      </c>
      <c r="C1773" s="110">
        <v>900</v>
      </c>
      <c r="D1773" s="5"/>
      <c r="E1773" s="13"/>
      <c r="G1773" s="14"/>
    </row>
    <row r="1774" spans="1:7" s="4" customFormat="1" x14ac:dyDescent="0.25">
      <c r="A1774" s="18" t="s">
        <v>3410</v>
      </c>
      <c r="B1774" s="439" t="s">
        <v>3411</v>
      </c>
      <c r="C1774" s="110">
        <v>500</v>
      </c>
      <c r="D1774" s="5"/>
      <c r="E1774" s="13"/>
      <c r="G1774" s="14"/>
    </row>
    <row r="1775" spans="1:7" s="4" customFormat="1" x14ac:dyDescent="0.25">
      <c r="A1775" s="356" t="s">
        <v>3412</v>
      </c>
      <c r="B1775" s="441" t="s">
        <v>3413</v>
      </c>
      <c r="C1775" s="110">
        <v>600</v>
      </c>
      <c r="D1775" s="5"/>
      <c r="E1775" s="13"/>
      <c r="G1775" s="14"/>
    </row>
    <row r="1776" spans="1:7" s="4" customFormat="1" x14ac:dyDescent="0.25">
      <c r="A1776" s="18" t="s">
        <v>3414</v>
      </c>
      <c r="B1776" s="439" t="s">
        <v>3415</v>
      </c>
      <c r="C1776" s="110">
        <v>600</v>
      </c>
      <c r="D1776" s="5"/>
      <c r="E1776" s="13"/>
      <c r="G1776" s="14"/>
    </row>
    <row r="1777" spans="1:9" s="4" customFormat="1" x14ac:dyDescent="0.25">
      <c r="A1777" s="18" t="s">
        <v>3416</v>
      </c>
      <c r="B1777" s="439" t="s">
        <v>3417</v>
      </c>
      <c r="C1777" s="110">
        <v>350</v>
      </c>
      <c r="D1777" s="5"/>
      <c r="E1777" s="13"/>
      <c r="G1777" s="14"/>
    </row>
    <row r="1778" spans="1:9" ht="15.75" customHeight="1" thickBot="1" x14ac:dyDescent="0.3">
      <c r="A1778" s="446" t="s">
        <v>3418</v>
      </c>
      <c r="B1778" s="447" t="s">
        <v>3419</v>
      </c>
      <c r="C1778" s="407">
        <v>800</v>
      </c>
      <c r="E1778" s="13"/>
      <c r="G1778" s="14"/>
      <c r="I1778" s="4"/>
    </row>
    <row r="1779" spans="1:9" ht="39" customHeight="1" thickBot="1" x14ac:dyDescent="0.3">
      <c r="A1779" s="689" t="s">
        <v>3420</v>
      </c>
      <c r="B1779" s="690"/>
      <c r="C1779" s="691"/>
      <c r="E1779" s="13"/>
      <c r="G1779" s="14"/>
      <c r="I1779" s="4"/>
    </row>
    <row r="1780" spans="1:9" x14ac:dyDescent="0.25">
      <c r="A1780" s="448" t="s">
        <v>3421</v>
      </c>
      <c r="B1780" s="171" t="s">
        <v>3422</v>
      </c>
      <c r="C1780" s="449">
        <v>600</v>
      </c>
      <c r="E1780" s="13"/>
      <c r="G1780" s="14"/>
      <c r="I1780" s="4"/>
    </row>
    <row r="1781" spans="1:9" x14ac:dyDescent="0.25">
      <c r="A1781" s="450" t="s">
        <v>3423</v>
      </c>
      <c r="B1781" s="24" t="s">
        <v>3424</v>
      </c>
      <c r="C1781" s="451">
        <v>600</v>
      </c>
      <c r="E1781" s="13"/>
      <c r="G1781" s="14"/>
      <c r="I1781" s="4"/>
    </row>
    <row r="1782" spans="1:9" x14ac:dyDescent="0.25">
      <c r="A1782" s="450" t="s">
        <v>3425</v>
      </c>
      <c r="B1782" s="24" t="s">
        <v>3426</v>
      </c>
      <c r="C1782" s="451">
        <v>1200</v>
      </c>
      <c r="E1782" s="13"/>
      <c r="G1782" s="14"/>
      <c r="I1782" s="4"/>
    </row>
    <row r="1783" spans="1:9" x14ac:dyDescent="0.25">
      <c r="A1783" s="450" t="s">
        <v>3427</v>
      </c>
      <c r="B1783" s="24" t="s">
        <v>3428</v>
      </c>
      <c r="C1783" s="451">
        <v>1500</v>
      </c>
      <c r="E1783" s="13"/>
      <c r="G1783" s="14"/>
      <c r="I1783" s="4"/>
    </row>
    <row r="1784" spans="1:9" x14ac:dyDescent="0.25">
      <c r="A1784" s="450" t="s">
        <v>3429</v>
      </c>
      <c r="B1784" s="24" t="s">
        <v>3430</v>
      </c>
      <c r="C1784" s="451">
        <v>1200</v>
      </c>
      <c r="E1784" s="13"/>
      <c r="G1784" s="14"/>
      <c r="I1784" s="4"/>
    </row>
    <row r="1785" spans="1:9" ht="25.5" x14ac:dyDescent="0.25">
      <c r="A1785" s="450" t="s">
        <v>3431</v>
      </c>
      <c r="B1785" s="24" t="s">
        <v>3432</v>
      </c>
      <c r="C1785" s="451">
        <v>1500</v>
      </c>
      <c r="E1785" s="13"/>
      <c r="G1785" s="14"/>
      <c r="I1785" s="4"/>
    </row>
    <row r="1786" spans="1:9" ht="30.75" customHeight="1" x14ac:dyDescent="0.25">
      <c r="A1786" s="450" t="s">
        <v>3433</v>
      </c>
      <c r="B1786" s="24" t="s">
        <v>3434</v>
      </c>
      <c r="C1786" s="451">
        <v>1500</v>
      </c>
      <c r="E1786" s="13"/>
      <c r="G1786" s="14"/>
      <c r="I1786" s="4"/>
    </row>
    <row r="1787" spans="1:9" x14ac:dyDescent="0.25">
      <c r="A1787" s="450" t="s">
        <v>3435</v>
      </c>
      <c r="B1787" s="24" t="s">
        <v>3436</v>
      </c>
      <c r="C1787" s="451">
        <v>1500</v>
      </c>
      <c r="E1787" s="13"/>
      <c r="G1787" s="14"/>
      <c r="I1787" s="4"/>
    </row>
    <row r="1788" spans="1:9" x14ac:dyDescent="0.25">
      <c r="A1788" s="450" t="s">
        <v>3437</v>
      </c>
      <c r="B1788" s="24" t="s">
        <v>3438</v>
      </c>
      <c r="C1788" s="451">
        <v>1200</v>
      </c>
      <c r="E1788" s="13"/>
      <c r="G1788" s="14"/>
      <c r="I1788" s="4"/>
    </row>
    <row r="1789" spans="1:9" ht="15.75" customHeight="1" x14ac:dyDescent="0.25">
      <c r="A1789" s="450" t="s">
        <v>3439</v>
      </c>
      <c r="B1789" s="24" t="s">
        <v>3440</v>
      </c>
      <c r="C1789" s="451">
        <v>1000</v>
      </c>
      <c r="E1789" s="13"/>
      <c r="G1789" s="14"/>
      <c r="I1789" s="4"/>
    </row>
    <row r="1790" spans="1:9" ht="38.25" x14ac:dyDescent="0.25">
      <c r="A1790" s="450" t="s">
        <v>3441</v>
      </c>
      <c r="B1790" s="24" t="s">
        <v>3442</v>
      </c>
      <c r="C1790" s="451">
        <v>1900</v>
      </c>
      <c r="E1790" s="13"/>
      <c r="G1790" s="14"/>
      <c r="I1790" s="4"/>
    </row>
    <row r="1791" spans="1:9" ht="15.75" customHeight="1" x14ac:dyDescent="0.25">
      <c r="A1791" s="450" t="s">
        <v>3443</v>
      </c>
      <c r="B1791" s="57" t="s">
        <v>3444</v>
      </c>
      <c r="C1791" s="451">
        <v>1900</v>
      </c>
      <c r="E1791" s="13"/>
      <c r="G1791" s="14"/>
      <c r="I1791" s="4"/>
    </row>
    <row r="1792" spans="1:9" x14ac:dyDescent="0.25">
      <c r="A1792" s="450" t="s">
        <v>3445</v>
      </c>
      <c r="B1792" s="57" t="s">
        <v>3446</v>
      </c>
      <c r="C1792" s="451">
        <v>1600</v>
      </c>
      <c r="E1792" s="13"/>
      <c r="G1792" s="14"/>
      <c r="I1792" s="4"/>
    </row>
    <row r="1793" spans="1:9" x14ac:dyDescent="0.25">
      <c r="A1793" s="450" t="s">
        <v>3447</v>
      </c>
      <c r="B1793" s="57" t="s">
        <v>3448</v>
      </c>
      <c r="C1793" s="451">
        <v>1500</v>
      </c>
      <c r="E1793" s="13"/>
      <c r="G1793" s="14"/>
      <c r="I1793" s="4"/>
    </row>
    <row r="1794" spans="1:9" ht="25.5" x14ac:dyDescent="0.25">
      <c r="A1794" s="450" t="s">
        <v>3449</v>
      </c>
      <c r="B1794" s="57" t="s">
        <v>3450</v>
      </c>
      <c r="C1794" s="451">
        <v>1800</v>
      </c>
      <c r="E1794" s="13"/>
      <c r="G1794" s="14"/>
      <c r="I1794" s="4"/>
    </row>
    <row r="1795" spans="1:9" ht="25.5" x14ac:dyDescent="0.25">
      <c r="A1795" s="450" t="s">
        <v>3451</v>
      </c>
      <c r="B1795" s="57" t="s">
        <v>3452</v>
      </c>
      <c r="C1795" s="451">
        <v>1600</v>
      </c>
      <c r="E1795" s="13"/>
      <c r="G1795" s="14"/>
      <c r="I1795" s="4"/>
    </row>
    <row r="1796" spans="1:9" ht="30.75" customHeight="1" x14ac:dyDescent="0.25">
      <c r="A1796" s="450" t="s">
        <v>3453</v>
      </c>
      <c r="B1796" s="57" t="s">
        <v>3454</v>
      </c>
      <c r="C1796" s="451">
        <v>1800</v>
      </c>
      <c r="E1796" s="13"/>
      <c r="G1796" s="14"/>
      <c r="I1796" s="4"/>
    </row>
    <row r="1797" spans="1:9" ht="25.5" x14ac:dyDescent="0.25">
      <c r="A1797" s="450" t="s">
        <v>3455</v>
      </c>
      <c r="B1797" s="57" t="s">
        <v>3456</v>
      </c>
      <c r="C1797" s="451">
        <v>1500</v>
      </c>
      <c r="E1797" s="13"/>
      <c r="G1797" s="14"/>
      <c r="I1797" s="4"/>
    </row>
    <row r="1798" spans="1:9" x14ac:dyDescent="0.25">
      <c r="A1798" s="450" t="s">
        <v>3457</v>
      </c>
      <c r="B1798" s="57" t="s">
        <v>3458</v>
      </c>
      <c r="C1798" s="451">
        <v>1800</v>
      </c>
      <c r="E1798" s="13"/>
      <c r="G1798" s="14"/>
      <c r="I1798" s="4"/>
    </row>
    <row r="1799" spans="1:9" x14ac:dyDescent="0.25">
      <c r="A1799" s="450" t="s">
        <v>3459</v>
      </c>
      <c r="B1799" s="57" t="s">
        <v>3460</v>
      </c>
      <c r="C1799" s="451">
        <v>1600</v>
      </c>
      <c r="E1799" s="13"/>
      <c r="G1799" s="14"/>
      <c r="I1799" s="4"/>
    </row>
    <row r="1800" spans="1:9" x14ac:dyDescent="0.25">
      <c r="A1800" s="450" t="s">
        <v>3461</v>
      </c>
      <c r="B1800" s="57" t="s">
        <v>3462</v>
      </c>
      <c r="C1800" s="451">
        <v>1600</v>
      </c>
      <c r="E1800" s="13"/>
      <c r="G1800" s="14"/>
      <c r="I1800" s="4"/>
    </row>
    <row r="1801" spans="1:9" ht="25.5" x14ac:dyDescent="0.25">
      <c r="A1801" s="450" t="s">
        <v>3463</v>
      </c>
      <c r="B1801" s="57" t="s">
        <v>3464</v>
      </c>
      <c r="C1801" s="451">
        <v>1600</v>
      </c>
      <c r="E1801" s="13"/>
      <c r="G1801" s="14"/>
      <c r="I1801" s="4"/>
    </row>
    <row r="1802" spans="1:9" ht="25.5" x14ac:dyDescent="0.25">
      <c r="A1802" s="450" t="s">
        <v>3465</v>
      </c>
      <c r="B1802" s="24" t="s">
        <v>3466</v>
      </c>
      <c r="C1802" s="451">
        <v>1300</v>
      </c>
      <c r="E1802" s="13"/>
      <c r="G1802" s="14"/>
      <c r="I1802" s="4"/>
    </row>
    <row r="1803" spans="1:9" ht="25.5" x14ac:dyDescent="0.25">
      <c r="A1803" s="450" t="s">
        <v>3467</v>
      </c>
      <c r="B1803" s="24" t="s">
        <v>3468</v>
      </c>
      <c r="C1803" s="451">
        <v>1300</v>
      </c>
      <c r="E1803" s="13"/>
      <c r="G1803" s="14"/>
      <c r="I1803" s="4"/>
    </row>
    <row r="1804" spans="1:9" x14ac:dyDescent="0.25">
      <c r="A1804" s="450" t="s">
        <v>3469</v>
      </c>
      <c r="B1804" s="57" t="s">
        <v>3470</v>
      </c>
      <c r="C1804" s="451">
        <v>1500</v>
      </c>
      <c r="E1804" s="13"/>
      <c r="G1804" s="14"/>
      <c r="I1804" s="4"/>
    </row>
    <row r="1805" spans="1:9" x14ac:dyDescent="0.25">
      <c r="A1805" s="450" t="s">
        <v>3471</v>
      </c>
      <c r="B1805" s="57" t="s">
        <v>3472</v>
      </c>
      <c r="C1805" s="451">
        <v>3500</v>
      </c>
      <c r="E1805" s="13"/>
      <c r="G1805" s="14"/>
      <c r="I1805" s="4"/>
    </row>
    <row r="1806" spans="1:9" ht="38.25" x14ac:dyDescent="0.25">
      <c r="A1806" s="450" t="s">
        <v>3473</v>
      </c>
      <c r="B1806" s="57" t="s">
        <v>3474</v>
      </c>
      <c r="C1806" s="451">
        <v>2000</v>
      </c>
      <c r="E1806" s="13"/>
      <c r="G1806" s="14"/>
      <c r="I1806" s="4"/>
    </row>
    <row r="1807" spans="1:9" x14ac:dyDescent="0.25">
      <c r="A1807" s="450" t="s">
        <v>3475</v>
      </c>
      <c r="B1807" s="57" t="s">
        <v>3476</v>
      </c>
      <c r="C1807" s="451">
        <v>1000</v>
      </c>
      <c r="E1807" s="13"/>
      <c r="G1807" s="14"/>
      <c r="I1807" s="4"/>
    </row>
    <row r="1808" spans="1:9" x14ac:dyDescent="0.25">
      <c r="A1808" s="161" t="s">
        <v>3477</v>
      </c>
      <c r="B1808" s="80" t="s">
        <v>3478</v>
      </c>
      <c r="C1808" s="329">
        <v>1200</v>
      </c>
      <c r="E1808" s="13"/>
      <c r="G1808" s="14"/>
      <c r="I1808" s="4"/>
    </row>
    <row r="1809" spans="1:9" x14ac:dyDescent="0.25">
      <c r="A1809" s="161" t="s">
        <v>3479</v>
      </c>
      <c r="B1809" s="80" t="s">
        <v>3480</v>
      </c>
      <c r="C1809" s="329">
        <v>2600</v>
      </c>
      <c r="E1809" s="13"/>
      <c r="G1809" s="14"/>
      <c r="I1809" s="4"/>
    </row>
    <row r="1810" spans="1:9" x14ac:dyDescent="0.25">
      <c r="A1810" s="161" t="s">
        <v>3481</v>
      </c>
      <c r="B1810" s="80" t="s">
        <v>3482</v>
      </c>
      <c r="C1810" s="329">
        <v>3000</v>
      </c>
      <c r="E1810" s="13"/>
      <c r="G1810" s="14"/>
      <c r="I1810" s="4"/>
    </row>
    <row r="1811" spans="1:9" x14ac:dyDescent="0.25">
      <c r="A1811" s="161" t="s">
        <v>3483</v>
      </c>
      <c r="B1811" s="80" t="s">
        <v>3484</v>
      </c>
      <c r="C1811" s="329">
        <v>3000</v>
      </c>
      <c r="E1811" s="13"/>
      <c r="G1811" s="14"/>
      <c r="I1811" s="4"/>
    </row>
    <row r="1812" spans="1:9" ht="25.5" x14ac:dyDescent="0.25">
      <c r="A1812" s="161" t="s">
        <v>3485</v>
      </c>
      <c r="B1812" s="80" t="s">
        <v>3486</v>
      </c>
      <c r="C1812" s="329">
        <v>1500</v>
      </c>
      <c r="E1812" s="13"/>
      <c r="G1812" s="14"/>
      <c r="I1812" s="4"/>
    </row>
    <row r="1813" spans="1:9" x14ac:dyDescent="0.25">
      <c r="A1813" s="161" t="s">
        <v>3487</v>
      </c>
      <c r="B1813" s="80" t="s">
        <v>3488</v>
      </c>
      <c r="C1813" s="329">
        <v>900</v>
      </c>
      <c r="E1813" s="13"/>
      <c r="G1813" s="14"/>
      <c r="I1813" s="4"/>
    </row>
    <row r="1814" spans="1:9" x14ac:dyDescent="0.25">
      <c r="A1814" s="161" t="s">
        <v>3489</v>
      </c>
      <c r="B1814" s="24" t="s">
        <v>3490</v>
      </c>
      <c r="C1814" s="329">
        <v>1000</v>
      </c>
      <c r="E1814" s="13"/>
      <c r="G1814" s="14"/>
      <c r="I1814" s="4"/>
    </row>
    <row r="1815" spans="1:9" x14ac:dyDescent="0.25">
      <c r="A1815" s="161" t="s">
        <v>3491</v>
      </c>
      <c r="B1815" s="80" t="s">
        <v>3492</v>
      </c>
      <c r="C1815" s="329">
        <v>700</v>
      </c>
      <c r="E1815" s="13"/>
      <c r="G1815" s="14"/>
      <c r="I1815" s="4"/>
    </row>
    <row r="1816" spans="1:9" x14ac:dyDescent="0.25">
      <c r="A1816" s="161" t="s">
        <v>3493</v>
      </c>
      <c r="B1816" s="80" t="s">
        <v>3494</v>
      </c>
      <c r="C1816" s="329">
        <v>900</v>
      </c>
      <c r="E1816" s="13"/>
      <c r="G1816" s="14"/>
      <c r="I1816" s="4"/>
    </row>
    <row r="1817" spans="1:9" ht="25.5" x14ac:dyDescent="0.25">
      <c r="A1817" s="450" t="s">
        <v>3495</v>
      </c>
      <c r="B1817" s="57" t="s">
        <v>3496</v>
      </c>
      <c r="C1817" s="451">
        <v>1800</v>
      </c>
      <c r="E1817" s="13"/>
      <c r="G1817" s="14"/>
      <c r="I1817" s="4"/>
    </row>
    <row r="1818" spans="1:9" x14ac:dyDescent="0.25">
      <c r="A1818" s="450" t="s">
        <v>3497</v>
      </c>
      <c r="B1818" s="57" t="s">
        <v>3498</v>
      </c>
      <c r="C1818" s="451">
        <v>1500</v>
      </c>
      <c r="E1818" s="13"/>
      <c r="G1818" s="14"/>
      <c r="I1818" s="4"/>
    </row>
    <row r="1819" spans="1:9" x14ac:dyDescent="0.25">
      <c r="A1819" s="139" t="s">
        <v>3499</v>
      </c>
      <c r="B1819" s="66" t="s">
        <v>3500</v>
      </c>
      <c r="C1819" s="20">
        <v>4000</v>
      </c>
      <c r="E1819" s="13"/>
      <c r="G1819" s="14"/>
      <c r="I1819" s="4"/>
    </row>
    <row r="1820" spans="1:9" ht="25.5" x14ac:dyDescent="0.25">
      <c r="A1820" s="139" t="s">
        <v>3501</v>
      </c>
      <c r="B1820" s="56" t="s">
        <v>3502</v>
      </c>
      <c r="C1820" s="20">
        <v>3000</v>
      </c>
      <c r="E1820" s="13"/>
      <c r="G1820" s="14"/>
      <c r="I1820" s="4"/>
    </row>
    <row r="1821" spans="1:9" ht="38.25" x14ac:dyDescent="0.25">
      <c r="A1821" s="139" t="s">
        <v>3503</v>
      </c>
      <c r="B1821" s="66" t="s">
        <v>3504</v>
      </c>
      <c r="C1821" s="20">
        <v>5000</v>
      </c>
      <c r="E1821" s="13"/>
      <c r="G1821" s="14"/>
      <c r="I1821" s="4"/>
    </row>
    <row r="1822" spans="1:9" ht="15.75" customHeight="1" x14ac:dyDescent="0.25">
      <c r="A1822" s="139" t="s">
        <v>3505</v>
      </c>
      <c r="B1822" s="66" t="s">
        <v>3506</v>
      </c>
      <c r="C1822" s="20">
        <v>890</v>
      </c>
      <c r="E1822" s="13"/>
      <c r="G1822" s="14"/>
      <c r="I1822" s="4"/>
    </row>
    <row r="1823" spans="1:9" ht="25.5" x14ac:dyDescent="0.25">
      <c r="A1823" s="139" t="s">
        <v>3507</v>
      </c>
      <c r="B1823" s="66" t="s">
        <v>3508</v>
      </c>
      <c r="C1823" s="20">
        <v>2430</v>
      </c>
      <c r="E1823" s="13"/>
      <c r="G1823" s="14"/>
      <c r="I1823" s="4"/>
    </row>
    <row r="1824" spans="1:9" ht="25.5" x14ac:dyDescent="0.25">
      <c r="A1824" s="139" t="s">
        <v>3509</v>
      </c>
      <c r="B1824" s="66" t="s">
        <v>3510</v>
      </c>
      <c r="C1824" s="20">
        <v>2000</v>
      </c>
      <c r="E1824" s="13"/>
      <c r="G1824" s="14"/>
      <c r="I1824" s="4"/>
    </row>
    <row r="1825" spans="1:9" ht="15.75" thickBot="1" x14ac:dyDescent="0.3">
      <c r="A1825" s="322" t="s">
        <v>3511</v>
      </c>
      <c r="B1825" s="286" t="s">
        <v>3512</v>
      </c>
      <c r="C1825" s="39">
        <v>5500</v>
      </c>
      <c r="E1825" s="13"/>
      <c r="G1825" s="14"/>
      <c r="I1825" s="4"/>
    </row>
    <row r="1826" spans="1:9" ht="15.75" thickBot="1" x14ac:dyDescent="0.3">
      <c r="A1826" s="689" t="s">
        <v>3513</v>
      </c>
      <c r="B1826" s="690"/>
      <c r="C1826" s="691"/>
      <c r="E1826" s="13"/>
      <c r="G1826" s="14"/>
      <c r="I1826" s="4"/>
    </row>
    <row r="1827" spans="1:9" x14ac:dyDescent="0.25">
      <c r="A1827" s="448" t="s">
        <v>3514</v>
      </c>
      <c r="B1827" s="452" t="s">
        <v>3515</v>
      </c>
      <c r="C1827" s="449">
        <v>1400</v>
      </c>
      <c r="E1827" s="13"/>
      <c r="G1827" s="14"/>
      <c r="I1827" s="4"/>
    </row>
    <row r="1828" spans="1:9" x14ac:dyDescent="0.25">
      <c r="A1828" s="15" t="s">
        <v>3516</v>
      </c>
      <c r="B1828" s="11" t="s">
        <v>3517</v>
      </c>
      <c r="C1828" s="358">
        <v>2000</v>
      </c>
      <c r="E1828" s="13"/>
      <c r="G1828" s="14"/>
      <c r="I1828" s="4"/>
    </row>
    <row r="1829" spans="1:9" x14ac:dyDescent="0.25">
      <c r="A1829" s="450" t="s">
        <v>3518</v>
      </c>
      <c r="B1829" s="24" t="s">
        <v>3519</v>
      </c>
      <c r="C1829" s="451">
        <v>2000</v>
      </c>
      <c r="E1829" s="13"/>
      <c r="G1829" s="14"/>
      <c r="I1829" s="4"/>
    </row>
    <row r="1830" spans="1:9" x14ac:dyDescent="0.25">
      <c r="A1830" s="450" t="s">
        <v>3520</v>
      </c>
      <c r="B1830" s="57" t="s">
        <v>3521</v>
      </c>
      <c r="C1830" s="451">
        <v>2300</v>
      </c>
      <c r="E1830" s="13"/>
      <c r="G1830" s="14"/>
      <c r="I1830" s="4"/>
    </row>
    <row r="1831" spans="1:9" x14ac:dyDescent="0.25">
      <c r="A1831" s="450" t="s">
        <v>3522</v>
      </c>
      <c r="B1831" s="57" t="s">
        <v>3523</v>
      </c>
      <c r="C1831" s="451">
        <v>1400</v>
      </c>
      <c r="E1831" s="13"/>
      <c r="G1831" s="14"/>
      <c r="I1831" s="4"/>
    </row>
    <row r="1832" spans="1:9" x14ac:dyDescent="0.25">
      <c r="A1832" s="450" t="s">
        <v>3524</v>
      </c>
      <c r="B1832" s="57" t="s">
        <v>3525</v>
      </c>
      <c r="C1832" s="451">
        <v>2500</v>
      </c>
      <c r="E1832" s="13"/>
      <c r="G1832" s="14"/>
      <c r="I1832" s="4"/>
    </row>
    <row r="1833" spans="1:9" ht="15.75" customHeight="1" x14ac:dyDescent="0.25">
      <c r="A1833" s="44" t="s">
        <v>3526</v>
      </c>
      <c r="B1833" s="80" t="s">
        <v>3527</v>
      </c>
      <c r="C1833" s="358">
        <v>3500</v>
      </c>
      <c r="E1833" s="13"/>
      <c r="G1833" s="14"/>
      <c r="I1833" s="4"/>
    </row>
    <row r="1834" spans="1:9" x14ac:dyDescent="0.25">
      <c r="A1834" s="44" t="s">
        <v>3528</v>
      </c>
      <c r="B1834" s="80" t="s">
        <v>3529</v>
      </c>
      <c r="C1834" s="358">
        <v>2500</v>
      </c>
      <c r="E1834" s="13"/>
      <c r="G1834" s="14"/>
      <c r="I1834" s="4"/>
    </row>
    <row r="1835" spans="1:9" ht="15.75" thickBot="1" x14ac:dyDescent="0.3">
      <c r="A1835" s="68" t="s">
        <v>3530</v>
      </c>
      <c r="B1835" s="453" t="s">
        <v>3531</v>
      </c>
      <c r="C1835" s="402">
        <v>2000</v>
      </c>
      <c r="E1835" s="13"/>
      <c r="G1835" s="14"/>
      <c r="I1835" s="4"/>
    </row>
    <row r="1836" spans="1:9" ht="39" customHeight="1" thickBot="1" x14ac:dyDescent="0.3">
      <c r="A1836" s="689" t="s">
        <v>3532</v>
      </c>
      <c r="B1836" s="690"/>
      <c r="C1836" s="691"/>
      <c r="E1836" s="13"/>
      <c r="G1836" s="14"/>
      <c r="I1836" s="4"/>
    </row>
    <row r="1837" spans="1:9" ht="25.5" x14ac:dyDescent="0.25">
      <c r="A1837" s="298" t="s">
        <v>3533</v>
      </c>
      <c r="B1837" s="195" t="s">
        <v>3534</v>
      </c>
      <c r="C1837" s="12">
        <v>17000</v>
      </c>
      <c r="E1837" s="13"/>
      <c r="G1837" s="14"/>
      <c r="I1837" s="4"/>
    </row>
    <row r="1838" spans="1:9" ht="25.5" x14ac:dyDescent="0.25">
      <c r="A1838" s="299" t="s">
        <v>3535</v>
      </c>
      <c r="B1838" s="80" t="s">
        <v>3536</v>
      </c>
      <c r="C1838" s="16">
        <v>25900</v>
      </c>
      <c r="E1838" s="13"/>
      <c r="G1838" s="14"/>
      <c r="I1838" s="4"/>
    </row>
    <row r="1839" spans="1:9" ht="25.5" x14ac:dyDescent="0.25">
      <c r="A1839" s="299" t="s">
        <v>3537</v>
      </c>
      <c r="B1839" s="80" t="s">
        <v>3538</v>
      </c>
      <c r="C1839" s="16">
        <v>31400</v>
      </c>
      <c r="E1839" s="13"/>
      <c r="G1839" s="14"/>
      <c r="I1839" s="4"/>
    </row>
    <row r="1840" spans="1:9" ht="25.5" x14ac:dyDescent="0.25">
      <c r="A1840" s="299" t="s">
        <v>3539</v>
      </c>
      <c r="B1840" s="80" t="s">
        <v>3540</v>
      </c>
      <c r="C1840" s="16">
        <v>40300</v>
      </c>
      <c r="E1840" s="13"/>
      <c r="G1840" s="14"/>
      <c r="I1840" s="4"/>
    </row>
    <row r="1841" spans="1:9" ht="25.5" x14ac:dyDescent="0.25">
      <c r="A1841" s="299" t="s">
        <v>3541</v>
      </c>
      <c r="B1841" s="80" t="s">
        <v>3542</v>
      </c>
      <c r="C1841" s="16">
        <v>45700</v>
      </c>
      <c r="E1841" s="13"/>
      <c r="G1841" s="14"/>
      <c r="I1841" s="4"/>
    </row>
    <row r="1842" spans="1:9" ht="25.5" x14ac:dyDescent="0.25">
      <c r="A1842" s="299" t="s">
        <v>3543</v>
      </c>
      <c r="B1842" s="80" t="s">
        <v>3544</v>
      </c>
      <c r="C1842" s="16">
        <v>54600</v>
      </c>
      <c r="E1842" s="13"/>
      <c r="G1842" s="14"/>
      <c r="I1842" s="4"/>
    </row>
    <row r="1843" spans="1:9" ht="25.5" x14ac:dyDescent="0.25">
      <c r="A1843" s="299" t="s">
        <v>3545</v>
      </c>
      <c r="B1843" s="80" t="s">
        <v>3546</v>
      </c>
      <c r="C1843" s="16">
        <v>60000</v>
      </c>
      <c r="E1843" s="13"/>
      <c r="G1843" s="14"/>
      <c r="I1843" s="4"/>
    </row>
    <row r="1844" spans="1:9" ht="25.5" x14ac:dyDescent="0.25">
      <c r="A1844" s="299" t="s">
        <v>3547</v>
      </c>
      <c r="B1844" s="80" t="s">
        <v>3548</v>
      </c>
      <c r="C1844" s="16">
        <v>10900</v>
      </c>
      <c r="E1844" s="13"/>
      <c r="G1844" s="14"/>
      <c r="I1844" s="4"/>
    </row>
    <row r="1845" spans="1:9" x14ac:dyDescent="0.25">
      <c r="A1845" s="299" t="s">
        <v>3549</v>
      </c>
      <c r="B1845" s="80" t="s">
        <v>3550</v>
      </c>
      <c r="C1845" s="358">
        <v>9500</v>
      </c>
      <c r="E1845" s="13"/>
      <c r="G1845" s="14"/>
      <c r="I1845" s="4"/>
    </row>
    <row r="1846" spans="1:9" x14ac:dyDescent="0.25">
      <c r="A1846" s="299" t="s">
        <v>3551</v>
      </c>
      <c r="B1846" s="80" t="s">
        <v>3552</v>
      </c>
      <c r="C1846" s="358">
        <v>13300</v>
      </c>
      <c r="E1846" s="13"/>
      <c r="G1846" s="14"/>
      <c r="I1846" s="4"/>
    </row>
    <row r="1847" spans="1:9" x14ac:dyDescent="0.25">
      <c r="A1847" s="299" t="s">
        <v>3553</v>
      </c>
      <c r="B1847" s="80" t="s">
        <v>3554</v>
      </c>
      <c r="C1847" s="358">
        <v>13300</v>
      </c>
      <c r="E1847" s="13"/>
      <c r="G1847" s="14"/>
      <c r="I1847" s="4"/>
    </row>
    <row r="1848" spans="1:9" x14ac:dyDescent="0.25">
      <c r="A1848" s="299" t="s">
        <v>3555</v>
      </c>
      <c r="B1848" s="80" t="s">
        <v>3556</v>
      </c>
      <c r="C1848" s="358">
        <v>18200</v>
      </c>
      <c r="E1848" s="13"/>
      <c r="G1848" s="14"/>
      <c r="I1848" s="4"/>
    </row>
    <row r="1849" spans="1:9" x14ac:dyDescent="0.25">
      <c r="A1849" s="299" t="s">
        <v>3557</v>
      </c>
      <c r="B1849" s="80" t="s">
        <v>3558</v>
      </c>
      <c r="C1849" s="358">
        <v>24800</v>
      </c>
      <c r="E1849" s="13"/>
      <c r="G1849" s="14"/>
      <c r="I1849" s="4"/>
    </row>
    <row r="1850" spans="1:9" x14ac:dyDescent="0.25">
      <c r="A1850" s="299" t="s">
        <v>3559</v>
      </c>
      <c r="B1850" s="80" t="s">
        <v>3560</v>
      </c>
      <c r="C1850" s="358">
        <v>30600</v>
      </c>
      <c r="E1850" s="13"/>
      <c r="G1850" s="14"/>
      <c r="I1850" s="4"/>
    </row>
    <row r="1851" spans="1:9" x14ac:dyDescent="0.25">
      <c r="A1851" s="299" t="s">
        <v>3561</v>
      </c>
      <c r="B1851" s="80" t="s">
        <v>3562</v>
      </c>
      <c r="C1851" s="358">
        <v>37200</v>
      </c>
      <c r="E1851" s="13"/>
      <c r="G1851" s="14"/>
      <c r="I1851" s="4"/>
    </row>
    <row r="1852" spans="1:9" x14ac:dyDescent="0.25">
      <c r="A1852" s="299" t="s">
        <v>3563</v>
      </c>
      <c r="B1852" s="80" t="s">
        <v>3564</v>
      </c>
      <c r="C1852" s="358">
        <v>43000</v>
      </c>
      <c r="E1852" s="13"/>
      <c r="G1852" s="14"/>
      <c r="I1852" s="4"/>
    </row>
    <row r="1853" spans="1:9" x14ac:dyDescent="0.25">
      <c r="A1853" s="299" t="s">
        <v>3565</v>
      </c>
      <c r="B1853" s="80" t="s">
        <v>3566</v>
      </c>
      <c r="C1853" s="358">
        <v>5000</v>
      </c>
      <c r="E1853" s="13"/>
      <c r="G1853" s="14"/>
      <c r="I1853" s="4"/>
    </row>
    <row r="1854" spans="1:9" ht="25.5" x14ac:dyDescent="0.25">
      <c r="A1854" s="299" t="s">
        <v>3567</v>
      </c>
      <c r="B1854" s="80" t="s">
        <v>3568</v>
      </c>
      <c r="C1854" s="358">
        <v>7800</v>
      </c>
      <c r="E1854" s="13"/>
      <c r="G1854" s="14"/>
      <c r="I1854" s="4"/>
    </row>
    <row r="1855" spans="1:9" ht="30.75" customHeight="1" thickBot="1" x14ac:dyDescent="0.3">
      <c r="A1855" s="395" t="s">
        <v>3569</v>
      </c>
      <c r="B1855" s="198" t="s">
        <v>3570</v>
      </c>
      <c r="C1855" s="454">
        <v>3000</v>
      </c>
      <c r="E1855" s="13"/>
      <c r="G1855" s="14"/>
      <c r="I1855" s="4"/>
    </row>
    <row r="1856" spans="1:9" ht="15.75" customHeight="1" thickBot="1" x14ac:dyDescent="0.3">
      <c r="A1856" s="689" t="s">
        <v>3571</v>
      </c>
      <c r="B1856" s="690"/>
      <c r="C1856" s="691"/>
      <c r="E1856" s="13"/>
      <c r="G1856" s="14"/>
      <c r="I1856" s="4"/>
    </row>
    <row r="1857" spans="1:9" x14ac:dyDescent="0.25">
      <c r="A1857" s="455" t="s">
        <v>3572</v>
      </c>
      <c r="B1857" s="228" t="s">
        <v>3573</v>
      </c>
      <c r="C1857" s="329">
        <v>500</v>
      </c>
      <c r="E1857" s="13"/>
      <c r="G1857" s="14"/>
      <c r="I1857" s="4"/>
    </row>
    <row r="1858" spans="1:9" x14ac:dyDescent="0.25">
      <c r="A1858" s="455" t="s">
        <v>3574</v>
      </c>
      <c r="B1858" s="228" t="s">
        <v>3575</v>
      </c>
      <c r="C1858" s="329">
        <v>1200</v>
      </c>
      <c r="E1858" s="13"/>
      <c r="G1858" s="14"/>
      <c r="I1858" s="4"/>
    </row>
    <row r="1859" spans="1:9" x14ac:dyDescent="0.25">
      <c r="A1859" s="455" t="s">
        <v>3576</v>
      </c>
      <c r="B1859" s="228" t="s">
        <v>3577</v>
      </c>
      <c r="C1859" s="329">
        <v>1500</v>
      </c>
      <c r="E1859" s="13"/>
      <c r="G1859" s="14"/>
      <c r="I1859" s="4"/>
    </row>
    <row r="1860" spans="1:9" x14ac:dyDescent="0.25">
      <c r="A1860" s="455" t="s">
        <v>3578</v>
      </c>
      <c r="B1860" s="228" t="s">
        <v>3579</v>
      </c>
      <c r="C1860" s="329">
        <v>500</v>
      </c>
      <c r="E1860" s="13"/>
      <c r="G1860" s="14"/>
      <c r="I1860" s="4"/>
    </row>
    <row r="1861" spans="1:9" x14ac:dyDescent="0.25">
      <c r="A1861" s="455" t="s">
        <v>3580</v>
      </c>
      <c r="B1861" s="228" t="s">
        <v>3581</v>
      </c>
      <c r="C1861" s="329">
        <v>500</v>
      </c>
      <c r="E1861" s="13"/>
      <c r="G1861" s="14"/>
      <c r="I1861" s="4"/>
    </row>
    <row r="1862" spans="1:9" x14ac:dyDescent="0.25">
      <c r="A1862" s="455" t="s">
        <v>3582</v>
      </c>
      <c r="B1862" s="228" t="s">
        <v>3583</v>
      </c>
      <c r="C1862" s="329">
        <v>500</v>
      </c>
      <c r="E1862" s="13"/>
      <c r="G1862" s="14"/>
      <c r="I1862" s="4"/>
    </row>
    <row r="1863" spans="1:9" ht="25.5" x14ac:dyDescent="0.25">
      <c r="A1863" s="455" t="s">
        <v>3584</v>
      </c>
      <c r="B1863" s="456" t="s">
        <v>3585</v>
      </c>
      <c r="C1863" s="329">
        <v>1000</v>
      </c>
      <c r="E1863" s="13"/>
      <c r="G1863" s="14"/>
      <c r="I1863" s="4"/>
    </row>
    <row r="1864" spans="1:9" ht="25.5" x14ac:dyDescent="0.25">
      <c r="A1864" s="455" t="s">
        <v>3586</v>
      </c>
      <c r="B1864" s="456" t="s">
        <v>3587</v>
      </c>
      <c r="C1864" s="329">
        <v>3000</v>
      </c>
      <c r="E1864" s="13"/>
      <c r="G1864" s="14"/>
      <c r="I1864" s="4"/>
    </row>
    <row r="1865" spans="1:9" ht="25.5" x14ac:dyDescent="0.25">
      <c r="A1865" s="455" t="s">
        <v>3588</v>
      </c>
      <c r="B1865" s="456" t="s">
        <v>3589</v>
      </c>
      <c r="C1865" s="329">
        <v>4000</v>
      </c>
      <c r="E1865" s="13"/>
      <c r="G1865" s="14"/>
      <c r="I1865" s="4"/>
    </row>
    <row r="1866" spans="1:9" ht="25.5" x14ac:dyDescent="0.25">
      <c r="A1866" s="455" t="s">
        <v>3590</v>
      </c>
      <c r="B1866" s="456" t="s">
        <v>3591</v>
      </c>
      <c r="C1866" s="329">
        <v>4500</v>
      </c>
      <c r="E1866" s="13"/>
      <c r="G1866" s="14"/>
      <c r="I1866" s="4"/>
    </row>
    <row r="1867" spans="1:9" ht="25.5" x14ac:dyDescent="0.25">
      <c r="A1867" s="455" t="s">
        <v>3592</v>
      </c>
      <c r="B1867" s="456" t="s">
        <v>3593</v>
      </c>
      <c r="C1867" s="329">
        <v>5000</v>
      </c>
      <c r="E1867" s="13"/>
      <c r="G1867" s="14"/>
      <c r="I1867" s="4"/>
    </row>
    <row r="1868" spans="1:9" ht="25.5" x14ac:dyDescent="0.25">
      <c r="A1868" s="455" t="s">
        <v>3594</v>
      </c>
      <c r="B1868" s="456" t="s">
        <v>3595</v>
      </c>
      <c r="C1868" s="329">
        <v>1000</v>
      </c>
      <c r="E1868" s="13"/>
      <c r="G1868" s="14"/>
      <c r="I1868" s="4"/>
    </row>
    <row r="1869" spans="1:9" ht="25.5" x14ac:dyDescent="0.25">
      <c r="A1869" s="455" t="s">
        <v>3596</v>
      </c>
      <c r="B1869" s="228" t="s">
        <v>3597</v>
      </c>
      <c r="C1869" s="329">
        <v>2000</v>
      </c>
      <c r="E1869" s="13"/>
      <c r="G1869" s="14"/>
      <c r="I1869" s="4"/>
    </row>
    <row r="1870" spans="1:9" x14ac:dyDescent="0.25">
      <c r="A1870" s="455" t="s">
        <v>3598</v>
      </c>
      <c r="B1870" s="228" t="s">
        <v>3599</v>
      </c>
      <c r="C1870" s="329">
        <v>500</v>
      </c>
      <c r="E1870" s="13"/>
      <c r="G1870" s="14"/>
      <c r="I1870" s="4"/>
    </row>
    <row r="1871" spans="1:9" x14ac:dyDescent="0.25">
      <c r="A1871" s="455" t="s">
        <v>3600</v>
      </c>
      <c r="B1871" s="228" t="s">
        <v>3601</v>
      </c>
      <c r="C1871" s="329">
        <v>4500</v>
      </c>
      <c r="E1871" s="13"/>
      <c r="G1871" s="14"/>
      <c r="I1871" s="4"/>
    </row>
    <row r="1872" spans="1:9" x14ac:dyDescent="0.25">
      <c r="A1872" s="457" t="s">
        <v>3602</v>
      </c>
      <c r="B1872" s="228" t="s">
        <v>3603</v>
      </c>
      <c r="C1872" s="329">
        <v>5000</v>
      </c>
      <c r="E1872" s="13"/>
      <c r="G1872" s="14"/>
      <c r="I1872" s="4"/>
    </row>
    <row r="1873" spans="1:9" ht="26.25" customHeight="1" thickBot="1" x14ac:dyDescent="0.3">
      <c r="A1873" s="236" t="s">
        <v>3604</v>
      </c>
      <c r="B1873" s="458" t="s">
        <v>3605</v>
      </c>
      <c r="C1873" s="123">
        <v>2500</v>
      </c>
      <c r="E1873" s="13"/>
      <c r="G1873" s="14"/>
      <c r="I1873" s="4"/>
    </row>
    <row r="1874" spans="1:9" ht="39" customHeight="1" thickBot="1" x14ac:dyDescent="0.3">
      <c r="A1874" s="689" t="s">
        <v>3606</v>
      </c>
      <c r="B1874" s="690"/>
      <c r="C1874" s="691"/>
      <c r="E1874" s="13"/>
      <c r="G1874" s="14"/>
      <c r="I1874" s="4"/>
    </row>
    <row r="1875" spans="1:9" x14ac:dyDescent="0.25">
      <c r="A1875" s="62" t="s">
        <v>3607</v>
      </c>
      <c r="B1875" s="213" t="s">
        <v>3054</v>
      </c>
      <c r="C1875" s="41">
        <v>2500</v>
      </c>
      <c r="E1875" s="13"/>
      <c r="G1875" s="14"/>
      <c r="I1875" s="4"/>
    </row>
    <row r="1876" spans="1:9" x14ac:dyDescent="0.25">
      <c r="A1876" s="44" t="s">
        <v>3608</v>
      </c>
      <c r="B1876" s="19" t="s">
        <v>3609</v>
      </c>
      <c r="C1876" s="20">
        <v>2200</v>
      </c>
      <c r="E1876" s="13"/>
      <c r="G1876" s="14"/>
      <c r="I1876" s="4"/>
    </row>
    <row r="1877" spans="1:9" ht="25.5" x14ac:dyDescent="0.25">
      <c r="A1877" s="44" t="s">
        <v>3610</v>
      </c>
      <c r="B1877" s="19" t="s">
        <v>3611</v>
      </c>
      <c r="C1877" s="20">
        <v>1000</v>
      </c>
      <c r="E1877" s="13"/>
      <c r="G1877" s="14"/>
      <c r="I1877" s="4"/>
    </row>
    <row r="1878" spans="1:9" ht="25.5" x14ac:dyDescent="0.25">
      <c r="A1878" s="44" t="s">
        <v>3612</v>
      </c>
      <c r="B1878" s="459" t="s">
        <v>3613</v>
      </c>
      <c r="C1878" s="20">
        <v>4000</v>
      </c>
      <c r="E1878" s="13"/>
      <c r="G1878" s="14"/>
      <c r="I1878" s="4"/>
    </row>
    <row r="1879" spans="1:9" x14ac:dyDescent="0.25">
      <c r="A1879" s="44" t="s">
        <v>3614</v>
      </c>
      <c r="B1879" s="19" t="s">
        <v>3615</v>
      </c>
      <c r="C1879" s="20">
        <v>3500</v>
      </c>
      <c r="E1879" s="13"/>
      <c r="G1879" s="14"/>
      <c r="I1879" s="4"/>
    </row>
    <row r="1880" spans="1:9" ht="51" x14ac:dyDescent="0.25">
      <c r="A1880" s="44" t="s">
        <v>3616</v>
      </c>
      <c r="B1880" s="66" t="s">
        <v>3617</v>
      </c>
      <c r="C1880" s="20">
        <v>4500</v>
      </c>
      <c r="E1880" s="13"/>
      <c r="G1880" s="14"/>
      <c r="I1880" s="4"/>
    </row>
    <row r="1881" spans="1:9" ht="25.5" x14ac:dyDescent="0.25">
      <c r="A1881" s="158" t="s">
        <v>3618</v>
      </c>
      <c r="B1881" s="277" t="s">
        <v>3619</v>
      </c>
      <c r="C1881" s="335">
        <v>3000</v>
      </c>
      <c r="E1881" s="13"/>
      <c r="G1881" s="14"/>
      <c r="I1881" s="4"/>
    </row>
    <row r="1882" spans="1:9" x14ac:dyDescent="0.25">
      <c r="A1882" s="161" t="s">
        <v>3620</v>
      </c>
      <c r="B1882" s="117" t="s">
        <v>3621</v>
      </c>
      <c r="C1882" s="329">
        <v>4000</v>
      </c>
      <c r="E1882" s="13"/>
      <c r="G1882" s="14"/>
      <c r="I1882" s="4"/>
    </row>
    <row r="1883" spans="1:9" x14ac:dyDescent="0.25">
      <c r="A1883" s="164" t="s">
        <v>3622</v>
      </c>
      <c r="B1883" s="278" t="s">
        <v>3623</v>
      </c>
      <c r="C1883" s="330">
        <v>5000</v>
      </c>
      <c r="E1883" s="13"/>
      <c r="G1883" s="14"/>
      <c r="I1883" s="4"/>
    </row>
    <row r="1884" spans="1:9" ht="63.75" customHeight="1" x14ac:dyDescent="0.25">
      <c r="A1884" s="44" t="s">
        <v>3624</v>
      </c>
      <c r="B1884" s="66" t="s">
        <v>3625</v>
      </c>
      <c r="C1884" s="20">
        <v>6500</v>
      </c>
      <c r="E1884" s="13"/>
      <c r="G1884" s="14"/>
      <c r="I1884" s="4"/>
    </row>
    <row r="1885" spans="1:9" x14ac:dyDescent="0.25">
      <c r="A1885" s="44" t="s">
        <v>3626</v>
      </c>
      <c r="B1885" s="19" t="s">
        <v>3627</v>
      </c>
      <c r="C1885" s="20">
        <v>3500</v>
      </c>
      <c r="E1885" s="13"/>
      <c r="G1885" s="14"/>
      <c r="I1885" s="4"/>
    </row>
    <row r="1886" spans="1:9" x14ac:dyDescent="0.25">
      <c r="A1886" s="44" t="s">
        <v>3628</v>
      </c>
      <c r="B1886" s="56" t="s">
        <v>3027</v>
      </c>
      <c r="C1886" s="20">
        <v>1500</v>
      </c>
      <c r="E1886" s="13"/>
      <c r="G1886" s="14"/>
      <c r="I1886" s="4"/>
    </row>
    <row r="1887" spans="1:9" x14ac:dyDescent="0.25">
      <c r="A1887" s="44" t="s">
        <v>3629</v>
      </c>
      <c r="B1887" s="56" t="s">
        <v>3029</v>
      </c>
      <c r="C1887" s="20">
        <v>2100</v>
      </c>
      <c r="E1887" s="13"/>
      <c r="G1887" s="14"/>
      <c r="I1887" s="4"/>
    </row>
    <row r="1888" spans="1:9" x14ac:dyDescent="0.25">
      <c r="A1888" s="44" t="s">
        <v>3630</v>
      </c>
      <c r="B1888" s="56" t="s">
        <v>3031</v>
      </c>
      <c r="C1888" s="20">
        <v>2100</v>
      </c>
      <c r="E1888" s="13"/>
      <c r="G1888" s="14"/>
      <c r="I1888" s="4"/>
    </row>
    <row r="1889" spans="1:9" x14ac:dyDescent="0.25">
      <c r="A1889" s="44" t="s">
        <v>3631</v>
      </c>
      <c r="B1889" s="56" t="s">
        <v>3033</v>
      </c>
      <c r="C1889" s="20">
        <v>2800</v>
      </c>
      <c r="E1889" s="13"/>
      <c r="G1889" s="14"/>
      <c r="I1889" s="4"/>
    </row>
    <row r="1890" spans="1:9" x14ac:dyDescent="0.25">
      <c r="A1890" s="44" t="s">
        <v>3632</v>
      </c>
      <c r="B1890" s="55" t="s">
        <v>3633</v>
      </c>
      <c r="C1890" s="20">
        <v>7000</v>
      </c>
      <c r="E1890" s="13"/>
      <c r="G1890" s="14"/>
      <c r="I1890" s="4"/>
    </row>
    <row r="1891" spans="1:9" x14ac:dyDescent="0.25">
      <c r="A1891" s="44" t="s">
        <v>3634</v>
      </c>
      <c r="B1891" s="19" t="s">
        <v>3635</v>
      </c>
      <c r="C1891" s="20">
        <v>1500</v>
      </c>
      <c r="E1891" s="13"/>
      <c r="G1891" s="14"/>
      <c r="I1891" s="4"/>
    </row>
    <row r="1892" spans="1:9" ht="25.5" x14ac:dyDescent="0.25">
      <c r="A1892" s="44" t="s">
        <v>3636</v>
      </c>
      <c r="B1892" s="19" t="s">
        <v>3637</v>
      </c>
      <c r="C1892" s="20">
        <v>15000</v>
      </c>
      <c r="E1892" s="13"/>
      <c r="G1892" s="14"/>
      <c r="I1892" s="4"/>
    </row>
    <row r="1893" spans="1:9" x14ac:dyDescent="0.25">
      <c r="A1893" s="44" t="s">
        <v>3638</v>
      </c>
      <c r="B1893" s="19" t="s">
        <v>3639</v>
      </c>
      <c r="C1893" s="20">
        <v>10000</v>
      </c>
      <c r="E1893" s="13"/>
      <c r="G1893" s="14"/>
      <c r="I1893" s="4"/>
    </row>
    <row r="1894" spans="1:9" x14ac:dyDescent="0.25">
      <c r="A1894" s="44" t="s">
        <v>3640</v>
      </c>
      <c r="B1894" s="19" t="s">
        <v>3641</v>
      </c>
      <c r="C1894" s="20">
        <v>10000</v>
      </c>
      <c r="E1894" s="13"/>
      <c r="G1894" s="14"/>
      <c r="I1894" s="4"/>
    </row>
    <row r="1895" spans="1:9" x14ac:dyDescent="0.25">
      <c r="A1895" s="44" t="s">
        <v>3642</v>
      </c>
      <c r="B1895" s="19" t="s">
        <v>3643</v>
      </c>
      <c r="C1895" s="20">
        <v>2000</v>
      </c>
      <c r="E1895" s="13"/>
      <c r="G1895" s="14"/>
      <c r="I1895" s="4"/>
    </row>
    <row r="1896" spans="1:9" ht="15" customHeight="1" x14ac:dyDescent="0.25">
      <c r="A1896" s="44" t="s">
        <v>3644</v>
      </c>
      <c r="B1896" s="19" t="s">
        <v>3049</v>
      </c>
      <c r="C1896" s="20">
        <v>1500</v>
      </c>
      <c r="E1896" s="13"/>
      <c r="G1896" s="14"/>
      <c r="I1896" s="4"/>
    </row>
    <row r="1897" spans="1:9" ht="36" customHeight="1" thickBot="1" x14ac:dyDescent="0.3">
      <c r="A1897" s="748" t="s">
        <v>3645</v>
      </c>
      <c r="B1897" s="749"/>
      <c r="C1897" s="750"/>
      <c r="E1897" s="13"/>
      <c r="G1897" s="14"/>
      <c r="I1897" s="4"/>
    </row>
    <row r="1898" spans="1:9" ht="51.75" customHeight="1" thickBot="1" x14ac:dyDescent="0.3">
      <c r="A1898" s="689" t="s">
        <v>3646</v>
      </c>
      <c r="B1898" s="690"/>
      <c r="C1898" s="691"/>
      <c r="E1898" s="13"/>
      <c r="G1898" s="14"/>
      <c r="I1898" s="4"/>
    </row>
    <row r="1899" spans="1:9" x14ac:dyDescent="0.25">
      <c r="A1899" s="408" t="s">
        <v>3647</v>
      </c>
      <c r="B1899" s="460" t="s">
        <v>3648</v>
      </c>
      <c r="C1899" s="107">
        <f>2000</f>
        <v>2000</v>
      </c>
      <c r="E1899" s="13"/>
      <c r="G1899" s="14"/>
      <c r="I1899" s="4"/>
    </row>
    <row r="1900" spans="1:9" x14ac:dyDescent="0.25">
      <c r="A1900" s="139" t="s">
        <v>3649</v>
      </c>
      <c r="B1900" s="56" t="s">
        <v>3650</v>
      </c>
      <c r="C1900" s="179">
        <v>3000</v>
      </c>
      <c r="E1900" s="13"/>
      <c r="G1900" s="14"/>
      <c r="I1900" s="4"/>
    </row>
    <row r="1901" spans="1:9" x14ac:dyDescent="0.25">
      <c r="A1901" s="139" t="s">
        <v>3651</v>
      </c>
      <c r="B1901" s="56" t="s">
        <v>3652</v>
      </c>
      <c r="C1901" s="179">
        <v>2500</v>
      </c>
      <c r="E1901" s="13"/>
      <c r="G1901" s="14"/>
      <c r="I1901" s="4"/>
    </row>
    <row r="1902" spans="1:9" x14ac:dyDescent="0.25">
      <c r="A1902" s="139" t="s">
        <v>3653</v>
      </c>
      <c r="B1902" s="56" t="s">
        <v>3654</v>
      </c>
      <c r="C1902" s="179">
        <v>700</v>
      </c>
      <c r="E1902" s="13"/>
      <c r="G1902" s="14"/>
      <c r="I1902" s="4"/>
    </row>
    <row r="1903" spans="1:9" x14ac:dyDescent="0.25">
      <c r="A1903" s="139" t="s">
        <v>3655</v>
      </c>
      <c r="B1903" s="56" t="s">
        <v>3656</v>
      </c>
      <c r="C1903" s="179">
        <v>700</v>
      </c>
      <c r="E1903" s="13"/>
      <c r="G1903" s="14"/>
      <c r="I1903" s="4"/>
    </row>
    <row r="1904" spans="1:9" x14ac:dyDescent="0.25">
      <c r="A1904" s="139" t="s">
        <v>3657</v>
      </c>
      <c r="B1904" s="56" t="s">
        <v>3658</v>
      </c>
      <c r="C1904" s="179">
        <v>700</v>
      </c>
      <c r="E1904" s="13"/>
      <c r="G1904" s="14"/>
      <c r="I1904" s="4"/>
    </row>
    <row r="1905" spans="1:9" x14ac:dyDescent="0.25">
      <c r="A1905" s="139" t="s">
        <v>3659</v>
      </c>
      <c r="B1905" s="56" t="s">
        <v>3660</v>
      </c>
      <c r="C1905" s="179">
        <v>700</v>
      </c>
      <c r="E1905" s="13"/>
      <c r="G1905" s="14"/>
      <c r="I1905" s="4"/>
    </row>
    <row r="1906" spans="1:9" ht="25.5" x14ac:dyDescent="0.25">
      <c r="A1906" s="139" t="s">
        <v>3661</v>
      </c>
      <c r="B1906" s="56" t="s">
        <v>3662</v>
      </c>
      <c r="C1906" s="179">
        <v>550</v>
      </c>
      <c r="E1906" s="13"/>
      <c r="G1906" s="14"/>
      <c r="I1906" s="4"/>
    </row>
    <row r="1907" spans="1:9" ht="25.5" x14ac:dyDescent="0.25">
      <c r="A1907" s="139" t="s">
        <v>3663</v>
      </c>
      <c r="B1907" s="56" t="s">
        <v>3664</v>
      </c>
      <c r="C1907" s="179">
        <v>550</v>
      </c>
      <c r="E1907" s="13"/>
      <c r="G1907" s="14"/>
      <c r="I1907" s="4"/>
    </row>
    <row r="1908" spans="1:9" ht="25.5" x14ac:dyDescent="0.25">
      <c r="A1908" s="139" t="s">
        <v>3665</v>
      </c>
      <c r="B1908" s="56" t="s">
        <v>3666</v>
      </c>
      <c r="C1908" s="179">
        <v>550</v>
      </c>
      <c r="E1908" s="13"/>
      <c r="G1908" s="14"/>
      <c r="I1908" s="4"/>
    </row>
    <row r="1909" spans="1:9" ht="38.25" x14ac:dyDescent="0.25">
      <c r="A1909" s="139" t="s">
        <v>3667</v>
      </c>
      <c r="B1909" s="56" t="s">
        <v>3668</v>
      </c>
      <c r="C1909" s="179">
        <v>550</v>
      </c>
      <c r="E1909" s="13"/>
      <c r="G1909" s="14"/>
      <c r="I1909" s="4"/>
    </row>
    <row r="1910" spans="1:9" ht="38.25" x14ac:dyDescent="0.25">
      <c r="A1910" s="139" t="s">
        <v>3669</v>
      </c>
      <c r="B1910" s="56" t="s">
        <v>3670</v>
      </c>
      <c r="C1910" s="179">
        <v>550</v>
      </c>
      <c r="E1910" s="13"/>
      <c r="G1910" s="14"/>
      <c r="I1910" s="4"/>
    </row>
    <row r="1911" spans="1:9" ht="25.5" x14ac:dyDescent="0.25">
      <c r="A1911" s="139" t="s">
        <v>3671</v>
      </c>
      <c r="B1911" s="56" t="s">
        <v>3672</v>
      </c>
      <c r="C1911" s="107">
        <f>3000</f>
        <v>3000</v>
      </c>
      <c r="E1911" s="13"/>
      <c r="G1911" s="14"/>
      <c r="I1911" s="4"/>
    </row>
    <row r="1912" spans="1:9" x14ac:dyDescent="0.25">
      <c r="A1912" s="139" t="s">
        <v>3673</v>
      </c>
      <c r="B1912" s="461" t="s">
        <v>3674</v>
      </c>
      <c r="C1912" s="179">
        <v>2800</v>
      </c>
      <c r="E1912" s="13"/>
      <c r="G1912" s="14"/>
      <c r="I1912" s="4"/>
    </row>
    <row r="1913" spans="1:9" ht="25.5" x14ac:dyDescent="0.25">
      <c r="A1913" s="139" t="s">
        <v>3675</v>
      </c>
      <c r="B1913" s="56" t="s">
        <v>3676</v>
      </c>
      <c r="C1913" s="179">
        <v>1200</v>
      </c>
      <c r="E1913" s="13"/>
      <c r="G1913" s="14"/>
      <c r="I1913" s="4"/>
    </row>
    <row r="1914" spans="1:9" ht="25.5" x14ac:dyDescent="0.25">
      <c r="A1914" s="139" t="s">
        <v>3677</v>
      </c>
      <c r="B1914" s="56" t="s">
        <v>3678</v>
      </c>
      <c r="C1914" s="179">
        <v>800</v>
      </c>
      <c r="E1914" s="13"/>
      <c r="G1914" s="14"/>
      <c r="I1914" s="4"/>
    </row>
    <row r="1915" spans="1:9" ht="25.5" x14ac:dyDescent="0.25">
      <c r="A1915" s="139" t="s">
        <v>3679</v>
      </c>
      <c r="B1915" s="56" t="s">
        <v>3680</v>
      </c>
      <c r="C1915" s="179">
        <v>1200</v>
      </c>
      <c r="E1915" s="13"/>
      <c r="G1915" s="14"/>
      <c r="I1915" s="4"/>
    </row>
    <row r="1916" spans="1:9" x14ac:dyDescent="0.25">
      <c r="A1916" s="139" t="s">
        <v>3681</v>
      </c>
      <c r="B1916" s="37" t="s">
        <v>3682</v>
      </c>
      <c r="C1916" s="179">
        <v>11500</v>
      </c>
      <c r="E1916" s="13"/>
      <c r="G1916" s="14"/>
      <c r="I1916" s="4"/>
    </row>
    <row r="1917" spans="1:9" x14ac:dyDescent="0.25">
      <c r="A1917" s="139" t="s">
        <v>3683</v>
      </c>
      <c r="B1917" s="56" t="s">
        <v>3684</v>
      </c>
      <c r="C1917" s="179">
        <v>2300</v>
      </c>
      <c r="E1917" s="13"/>
      <c r="G1917" s="14"/>
      <c r="I1917" s="4"/>
    </row>
    <row r="1918" spans="1:9" x14ac:dyDescent="0.25">
      <c r="A1918" s="139" t="s">
        <v>3685</v>
      </c>
      <c r="B1918" s="56" t="s">
        <v>3686</v>
      </c>
      <c r="C1918" s="179">
        <v>5800</v>
      </c>
      <c r="E1918" s="13"/>
      <c r="G1918" s="14"/>
      <c r="I1918" s="4"/>
    </row>
    <row r="1919" spans="1:9" x14ac:dyDescent="0.25">
      <c r="A1919" s="139" t="s">
        <v>3687</v>
      </c>
      <c r="B1919" s="56" t="s">
        <v>3688</v>
      </c>
      <c r="C1919" s="179">
        <v>3000</v>
      </c>
      <c r="E1919" s="13"/>
      <c r="G1919" s="14"/>
      <c r="I1919" s="4"/>
    </row>
    <row r="1920" spans="1:9" x14ac:dyDescent="0.25">
      <c r="A1920" s="139" t="s">
        <v>3689</v>
      </c>
      <c r="B1920" s="56" t="s">
        <v>3690</v>
      </c>
      <c r="C1920" s="179">
        <v>5000</v>
      </c>
      <c r="E1920" s="13"/>
      <c r="G1920" s="14"/>
      <c r="I1920" s="4"/>
    </row>
    <row r="1921" spans="1:9" x14ac:dyDescent="0.25">
      <c r="A1921" s="139" t="s">
        <v>3691</v>
      </c>
      <c r="B1921" s="56" t="s">
        <v>3692</v>
      </c>
      <c r="C1921" s="179">
        <v>7000</v>
      </c>
      <c r="E1921" s="13"/>
      <c r="G1921" s="14"/>
      <c r="I1921" s="4"/>
    </row>
    <row r="1922" spans="1:9" x14ac:dyDescent="0.25">
      <c r="A1922" s="139" t="s">
        <v>3693</v>
      </c>
      <c r="B1922" s="56" t="s">
        <v>3694</v>
      </c>
      <c r="C1922" s="179">
        <v>7000</v>
      </c>
      <c r="E1922" s="13"/>
      <c r="G1922" s="14"/>
      <c r="I1922" s="4"/>
    </row>
    <row r="1923" spans="1:9" x14ac:dyDescent="0.25">
      <c r="A1923" s="139" t="s">
        <v>3695</v>
      </c>
      <c r="B1923" s="56" t="s">
        <v>3696</v>
      </c>
      <c r="C1923" s="179">
        <v>2500</v>
      </c>
      <c r="E1923" s="13"/>
      <c r="G1923" s="14"/>
      <c r="I1923" s="4"/>
    </row>
    <row r="1924" spans="1:9" ht="25.5" x14ac:dyDescent="0.25">
      <c r="A1924" s="139" t="s">
        <v>3697</v>
      </c>
      <c r="B1924" s="56" t="s">
        <v>3698</v>
      </c>
      <c r="C1924" s="179">
        <v>1200</v>
      </c>
      <c r="E1924" s="13"/>
      <c r="G1924" s="14"/>
      <c r="I1924" s="4"/>
    </row>
    <row r="1925" spans="1:9" ht="25.5" x14ac:dyDescent="0.25">
      <c r="A1925" s="139" t="s">
        <v>3699</v>
      </c>
      <c r="B1925" s="56" t="s">
        <v>3700</v>
      </c>
      <c r="C1925" s="179">
        <v>700</v>
      </c>
      <c r="E1925" s="13"/>
      <c r="G1925" s="14"/>
      <c r="I1925" s="4"/>
    </row>
    <row r="1926" spans="1:9" ht="15" customHeight="1" thickBot="1" x14ac:dyDescent="0.3">
      <c r="A1926" s="322" t="s">
        <v>3701</v>
      </c>
      <c r="B1926" s="461" t="s">
        <v>3702</v>
      </c>
      <c r="C1926" s="199">
        <v>700</v>
      </c>
      <c r="E1926" s="13"/>
      <c r="G1926" s="14"/>
      <c r="I1926" s="4"/>
    </row>
    <row r="1927" spans="1:9" ht="51.75" customHeight="1" thickBot="1" x14ac:dyDescent="0.3">
      <c r="A1927" s="689" t="s">
        <v>3703</v>
      </c>
      <c r="B1927" s="690"/>
      <c r="C1927" s="691"/>
      <c r="E1927" s="13"/>
      <c r="G1927" s="14"/>
      <c r="I1927" s="4"/>
    </row>
    <row r="1928" spans="1:9" x14ac:dyDescent="0.25">
      <c r="A1928" s="87" t="s">
        <v>3704</v>
      </c>
      <c r="B1928" s="88" t="s">
        <v>3705</v>
      </c>
      <c r="C1928" s="335">
        <v>1200</v>
      </c>
      <c r="E1928" s="13"/>
      <c r="G1928" s="14"/>
      <c r="I1928" s="4"/>
    </row>
    <row r="1929" spans="1:9" x14ac:dyDescent="0.25">
      <c r="A1929" s="296" t="s">
        <v>3706</v>
      </c>
      <c r="B1929" s="297" t="s">
        <v>3707</v>
      </c>
      <c r="C1929" s="58">
        <v>7000</v>
      </c>
      <c r="E1929" s="13"/>
      <c r="G1929" s="14"/>
      <c r="I1929" s="4"/>
    </row>
    <row r="1930" spans="1:9" x14ac:dyDescent="0.25">
      <c r="A1930" s="18" t="s">
        <v>3708</v>
      </c>
      <c r="B1930" s="19" t="s">
        <v>3709</v>
      </c>
      <c r="C1930" s="329">
        <v>9000</v>
      </c>
      <c r="E1930" s="13"/>
      <c r="G1930" s="14"/>
      <c r="I1930" s="4"/>
    </row>
    <row r="1931" spans="1:9" ht="25.5" x14ac:dyDescent="0.25">
      <c r="A1931" s="18" t="s">
        <v>3710</v>
      </c>
      <c r="B1931" s="19" t="s">
        <v>3711</v>
      </c>
      <c r="C1931" s="329">
        <v>18000</v>
      </c>
      <c r="E1931" s="13"/>
      <c r="G1931" s="14"/>
      <c r="I1931" s="4"/>
    </row>
    <row r="1932" spans="1:9" x14ac:dyDescent="0.25">
      <c r="A1932" s="18" t="s">
        <v>3712</v>
      </c>
      <c r="B1932" s="19" t="s">
        <v>3713</v>
      </c>
      <c r="C1932" s="329">
        <v>3000</v>
      </c>
      <c r="E1932" s="13"/>
      <c r="G1932" s="14"/>
      <c r="I1932" s="4"/>
    </row>
    <row r="1933" spans="1:9" ht="25.5" x14ac:dyDescent="0.25">
      <c r="A1933" s="18" t="s">
        <v>3714</v>
      </c>
      <c r="B1933" s="19" t="s">
        <v>3715</v>
      </c>
      <c r="C1933" s="329">
        <v>8000</v>
      </c>
      <c r="E1933" s="13"/>
      <c r="G1933" s="14"/>
      <c r="I1933" s="4"/>
    </row>
    <row r="1934" spans="1:9" x14ac:dyDescent="0.25">
      <c r="A1934" s="18" t="s">
        <v>3716</v>
      </c>
      <c r="B1934" s="19" t="s">
        <v>3717</v>
      </c>
      <c r="C1934" s="329">
        <v>2500</v>
      </c>
      <c r="E1934" s="13"/>
      <c r="G1934" s="14"/>
      <c r="I1934" s="4"/>
    </row>
    <row r="1935" spans="1:9" ht="25.5" x14ac:dyDescent="0.25">
      <c r="A1935" s="18" t="s">
        <v>3718</v>
      </c>
      <c r="B1935" s="19" t="s">
        <v>3719</v>
      </c>
      <c r="C1935" s="329">
        <v>3500</v>
      </c>
      <c r="E1935" s="13"/>
      <c r="G1935" s="14"/>
      <c r="I1935" s="4"/>
    </row>
    <row r="1936" spans="1:9" x14ac:dyDescent="0.25">
      <c r="A1936" s="18" t="s">
        <v>3720</v>
      </c>
      <c r="B1936" s="19" t="s">
        <v>3721</v>
      </c>
      <c r="C1936" s="329">
        <v>2300</v>
      </c>
      <c r="E1936" s="13"/>
      <c r="G1936" s="14"/>
      <c r="I1936" s="4"/>
    </row>
    <row r="1937" spans="1:9" x14ac:dyDescent="0.25">
      <c r="A1937" s="18" t="s">
        <v>3722</v>
      </c>
      <c r="B1937" s="19" t="s">
        <v>3723</v>
      </c>
      <c r="C1937" s="329">
        <v>1000</v>
      </c>
      <c r="E1937" s="13"/>
      <c r="G1937" s="14"/>
      <c r="I1937" s="4"/>
    </row>
    <row r="1938" spans="1:9" ht="25.5" x14ac:dyDescent="0.25">
      <c r="A1938" s="18" t="s">
        <v>3724</v>
      </c>
      <c r="B1938" s="19" t="s">
        <v>3725</v>
      </c>
      <c r="C1938" s="329">
        <v>15500</v>
      </c>
      <c r="E1938" s="13"/>
      <c r="G1938" s="14"/>
      <c r="I1938" s="4"/>
    </row>
    <row r="1939" spans="1:9" x14ac:dyDescent="0.25">
      <c r="A1939" s="18" t="s">
        <v>3726</v>
      </c>
      <c r="B1939" s="19" t="s">
        <v>3727</v>
      </c>
      <c r="C1939" s="329">
        <v>5000</v>
      </c>
      <c r="E1939" s="13"/>
      <c r="G1939" s="14"/>
      <c r="I1939" s="4"/>
    </row>
    <row r="1940" spans="1:9" x14ac:dyDescent="0.25">
      <c r="A1940" s="18" t="s">
        <v>3728</v>
      </c>
      <c r="B1940" s="19" t="s">
        <v>3729</v>
      </c>
      <c r="C1940" s="329">
        <v>12000</v>
      </c>
      <c r="E1940" s="13"/>
      <c r="G1940" s="14"/>
      <c r="I1940" s="4"/>
    </row>
    <row r="1941" spans="1:9" x14ac:dyDescent="0.25">
      <c r="A1941" s="462" t="s">
        <v>3730</v>
      </c>
      <c r="B1941" s="93" t="s">
        <v>3731</v>
      </c>
      <c r="C1941" s="330">
        <v>3500</v>
      </c>
      <c r="E1941" s="13"/>
      <c r="G1941" s="14"/>
      <c r="I1941" s="4"/>
    </row>
    <row r="1942" spans="1:9" x14ac:dyDescent="0.25">
      <c r="A1942" s="18" t="s">
        <v>3732</v>
      </c>
      <c r="B1942" s="19" t="s">
        <v>3733</v>
      </c>
      <c r="C1942" s="58">
        <v>4000</v>
      </c>
      <c r="E1942" s="13"/>
      <c r="G1942" s="14"/>
      <c r="I1942" s="4"/>
    </row>
    <row r="1943" spans="1:9" x14ac:dyDescent="0.25">
      <c r="A1943" s="18" t="s">
        <v>3734</v>
      </c>
      <c r="B1943" s="19" t="s">
        <v>3735</v>
      </c>
      <c r="C1943" s="329">
        <v>10000</v>
      </c>
      <c r="E1943" s="13"/>
      <c r="G1943" s="14"/>
      <c r="I1943" s="4"/>
    </row>
    <row r="1944" spans="1:9" ht="25.5" x14ac:dyDescent="0.25">
      <c r="A1944" s="18" t="s">
        <v>3736</v>
      </c>
      <c r="B1944" s="19" t="s">
        <v>3737</v>
      </c>
      <c r="C1944" s="329">
        <v>10000</v>
      </c>
      <c r="E1944" s="13"/>
      <c r="G1944" s="14"/>
      <c r="I1944" s="4"/>
    </row>
    <row r="1945" spans="1:9" ht="25.5" x14ac:dyDescent="0.25">
      <c r="A1945" s="18" t="s">
        <v>3738</v>
      </c>
      <c r="B1945" s="19" t="s">
        <v>3739</v>
      </c>
      <c r="C1945" s="329">
        <v>1800</v>
      </c>
      <c r="E1945" s="13"/>
      <c r="G1945" s="14"/>
      <c r="I1945" s="4"/>
    </row>
    <row r="1946" spans="1:9" x14ac:dyDescent="0.25">
      <c r="A1946" s="18" t="s">
        <v>3740</v>
      </c>
      <c r="B1946" s="19" t="s">
        <v>3741</v>
      </c>
      <c r="C1946" s="329">
        <v>1800</v>
      </c>
      <c r="E1946" s="13"/>
      <c r="G1946" s="14"/>
      <c r="I1946" s="4"/>
    </row>
    <row r="1947" spans="1:9" ht="15.75" thickBot="1" x14ac:dyDescent="0.3">
      <c r="A1947" s="424" t="s">
        <v>3742</v>
      </c>
      <c r="B1947" s="174" t="s">
        <v>3743</v>
      </c>
      <c r="C1947" s="39">
        <v>1200</v>
      </c>
      <c r="E1947" s="13"/>
      <c r="G1947" s="14"/>
      <c r="I1947" s="4"/>
    </row>
    <row r="1948" spans="1:9" ht="51.75" customHeight="1" thickBot="1" x14ac:dyDescent="0.3">
      <c r="A1948" s="689" t="s">
        <v>3744</v>
      </c>
      <c r="B1948" s="690"/>
      <c r="C1948" s="691"/>
      <c r="E1948" s="13"/>
      <c r="G1948" s="14"/>
      <c r="I1948" s="4"/>
    </row>
    <row r="1949" spans="1:9" x14ac:dyDescent="0.25">
      <c r="A1949" s="298" t="s">
        <v>3745</v>
      </c>
      <c r="B1949" s="88" t="s">
        <v>3746</v>
      </c>
      <c r="C1949" s="33">
        <v>4500</v>
      </c>
      <c r="E1949" s="13"/>
      <c r="G1949" s="14"/>
      <c r="I1949" s="4"/>
    </row>
    <row r="1950" spans="1:9" x14ac:dyDescent="0.25">
      <c r="A1950" s="299" t="s">
        <v>3747</v>
      </c>
      <c r="B1950" s="19" t="s">
        <v>3748</v>
      </c>
      <c r="C1950" s="20">
        <v>6000</v>
      </c>
      <c r="E1950" s="13"/>
      <c r="G1950" s="14"/>
      <c r="I1950" s="4"/>
    </row>
    <row r="1951" spans="1:9" ht="15.75" thickBot="1" x14ac:dyDescent="0.3">
      <c r="A1951" s="59" t="s">
        <v>3749</v>
      </c>
      <c r="B1951" s="93" t="s">
        <v>3750</v>
      </c>
      <c r="C1951" s="39">
        <v>6000</v>
      </c>
      <c r="E1951" s="13"/>
      <c r="G1951" s="14"/>
      <c r="I1951" s="4"/>
    </row>
    <row r="1952" spans="1:9" ht="39" customHeight="1" thickBot="1" x14ac:dyDescent="0.3">
      <c r="A1952" s="689" t="s">
        <v>3751</v>
      </c>
      <c r="B1952" s="690"/>
      <c r="C1952" s="691"/>
      <c r="E1952" s="13"/>
      <c r="G1952" s="14"/>
      <c r="I1952" s="4"/>
    </row>
    <row r="1953" spans="1:9" x14ac:dyDescent="0.25">
      <c r="A1953" s="42" t="s">
        <v>3752</v>
      </c>
      <c r="B1953" s="195" t="s">
        <v>3753</v>
      </c>
      <c r="C1953" s="33">
        <v>6000</v>
      </c>
      <c r="E1953" s="13"/>
      <c r="G1953" s="14"/>
      <c r="I1953" s="4"/>
    </row>
    <row r="1954" spans="1:9" x14ac:dyDescent="0.25">
      <c r="A1954" s="44" t="s">
        <v>3754</v>
      </c>
      <c r="B1954" s="80" t="s">
        <v>3755</v>
      </c>
      <c r="C1954" s="20">
        <v>50000</v>
      </c>
      <c r="E1954" s="13"/>
      <c r="G1954" s="14"/>
      <c r="I1954" s="4"/>
    </row>
    <row r="1955" spans="1:9" x14ac:dyDescent="0.25">
      <c r="A1955" s="44" t="s">
        <v>3756</v>
      </c>
      <c r="B1955" s="80" t="s">
        <v>3757</v>
      </c>
      <c r="C1955" s="20">
        <v>65000</v>
      </c>
      <c r="E1955" s="13"/>
      <c r="G1955" s="14"/>
      <c r="I1955" s="4"/>
    </row>
    <row r="1956" spans="1:9" x14ac:dyDescent="0.25">
      <c r="A1956" s="44" t="s">
        <v>3758</v>
      </c>
      <c r="B1956" s="80" t="s">
        <v>3759</v>
      </c>
      <c r="C1956" s="20">
        <v>85000</v>
      </c>
      <c r="E1956" s="13"/>
      <c r="G1956" s="14"/>
      <c r="I1956" s="4"/>
    </row>
    <row r="1957" spans="1:9" x14ac:dyDescent="0.25">
      <c r="A1957" s="44" t="s">
        <v>3760</v>
      </c>
      <c r="B1957" s="80" t="s">
        <v>3761</v>
      </c>
      <c r="C1957" s="20">
        <v>60000</v>
      </c>
      <c r="E1957" s="13"/>
      <c r="G1957" s="14"/>
      <c r="I1957" s="4"/>
    </row>
    <row r="1958" spans="1:9" x14ac:dyDescent="0.25">
      <c r="A1958" s="44" t="s">
        <v>3762</v>
      </c>
      <c r="B1958" s="80" t="s">
        <v>3763</v>
      </c>
      <c r="C1958" s="20">
        <v>80000</v>
      </c>
      <c r="E1958" s="13"/>
      <c r="G1958" s="14"/>
      <c r="I1958" s="4"/>
    </row>
    <row r="1959" spans="1:9" x14ac:dyDescent="0.25">
      <c r="A1959" s="44" t="s">
        <v>3764</v>
      </c>
      <c r="B1959" s="80" t="s">
        <v>3765</v>
      </c>
      <c r="C1959" s="20">
        <v>95000</v>
      </c>
      <c r="E1959" s="13"/>
      <c r="G1959" s="14"/>
      <c r="I1959" s="4"/>
    </row>
    <row r="1960" spans="1:9" x14ac:dyDescent="0.25">
      <c r="A1960" s="44" t="s">
        <v>3766</v>
      </c>
      <c r="B1960" s="80" t="s">
        <v>3767</v>
      </c>
      <c r="C1960" s="20">
        <v>100000</v>
      </c>
      <c r="E1960" s="13"/>
      <c r="G1960" s="14"/>
      <c r="I1960" s="4"/>
    </row>
    <row r="1961" spans="1:9" x14ac:dyDescent="0.25">
      <c r="A1961" s="44" t="s">
        <v>3768</v>
      </c>
      <c r="B1961" s="80" t="s">
        <v>3769</v>
      </c>
      <c r="C1961" s="20">
        <v>125000</v>
      </c>
      <c r="E1961" s="13"/>
      <c r="G1961" s="14"/>
      <c r="I1961" s="4"/>
    </row>
    <row r="1962" spans="1:9" x14ac:dyDescent="0.25">
      <c r="A1962" s="44" t="s">
        <v>3770</v>
      </c>
      <c r="B1962" s="80" t="s">
        <v>3771</v>
      </c>
      <c r="C1962" s="20">
        <v>150000</v>
      </c>
      <c r="E1962" s="13"/>
      <c r="G1962" s="14"/>
      <c r="I1962" s="4"/>
    </row>
    <row r="1963" spans="1:9" x14ac:dyDescent="0.25">
      <c r="A1963" s="44" t="s">
        <v>3772</v>
      </c>
      <c r="B1963" s="80" t="s">
        <v>3773</v>
      </c>
      <c r="C1963" s="20">
        <v>60000</v>
      </c>
      <c r="E1963" s="13"/>
      <c r="G1963" s="14"/>
      <c r="I1963" s="4"/>
    </row>
    <row r="1964" spans="1:9" x14ac:dyDescent="0.25">
      <c r="A1964" s="44" t="s">
        <v>3774</v>
      </c>
      <c r="B1964" s="80" t="s">
        <v>3775</v>
      </c>
      <c r="C1964" s="20">
        <v>70000</v>
      </c>
      <c r="E1964" s="13"/>
      <c r="G1964" s="14"/>
      <c r="I1964" s="4"/>
    </row>
    <row r="1965" spans="1:9" x14ac:dyDescent="0.25">
      <c r="A1965" s="44" t="s">
        <v>3776</v>
      </c>
      <c r="B1965" s="80" t="s">
        <v>3777</v>
      </c>
      <c r="C1965" s="20">
        <v>120000</v>
      </c>
      <c r="E1965" s="13"/>
      <c r="G1965" s="14"/>
      <c r="I1965" s="4"/>
    </row>
    <row r="1966" spans="1:9" ht="15.75" customHeight="1" thickBot="1" x14ac:dyDescent="0.3">
      <c r="A1966" s="205" t="s">
        <v>3778</v>
      </c>
      <c r="B1966" s="122" t="s">
        <v>3779</v>
      </c>
      <c r="C1966" s="53">
        <v>180000</v>
      </c>
      <c r="E1966" s="13"/>
      <c r="G1966" s="14"/>
      <c r="I1966" s="4"/>
    </row>
    <row r="1967" spans="1:9" ht="39" customHeight="1" thickBot="1" x14ac:dyDescent="0.3">
      <c r="A1967" s="689" t="s">
        <v>3780</v>
      </c>
      <c r="B1967" s="690"/>
      <c r="C1967" s="691"/>
      <c r="E1967" s="13"/>
      <c r="G1967" s="14"/>
      <c r="I1967" s="4"/>
    </row>
    <row r="1968" spans="1:9" x14ac:dyDescent="0.25">
      <c r="A1968" s="463" t="s">
        <v>3781</v>
      </c>
      <c r="B1968" s="464" t="s">
        <v>3782</v>
      </c>
      <c r="C1968" s="196">
        <v>400</v>
      </c>
      <c r="E1968" s="13"/>
      <c r="G1968" s="14"/>
      <c r="I1968" s="4"/>
    </row>
    <row r="1969" spans="1:9" x14ac:dyDescent="0.25">
      <c r="A1969" s="161" t="s">
        <v>3783</v>
      </c>
      <c r="B1969" s="465" t="s">
        <v>3784</v>
      </c>
      <c r="C1969" s="179">
        <v>500</v>
      </c>
      <c r="E1969" s="13"/>
      <c r="G1969" s="14"/>
      <c r="I1969" s="4"/>
    </row>
    <row r="1970" spans="1:9" x14ac:dyDescent="0.25">
      <c r="A1970" s="121" t="s">
        <v>3785</v>
      </c>
      <c r="B1970" s="465" t="s">
        <v>3786</v>
      </c>
      <c r="C1970" s="179">
        <v>2200</v>
      </c>
      <c r="E1970" s="13"/>
      <c r="G1970" s="14"/>
      <c r="I1970" s="4"/>
    </row>
    <row r="1971" spans="1:9" ht="25.5" x14ac:dyDescent="0.25">
      <c r="A1971" s="314" t="s">
        <v>3787</v>
      </c>
      <c r="B1971" s="153" t="s">
        <v>3788</v>
      </c>
      <c r="C1971" s="179">
        <v>600</v>
      </c>
      <c r="E1971" s="13"/>
      <c r="G1971" s="14"/>
      <c r="I1971" s="4"/>
    </row>
    <row r="1972" spans="1:9" x14ac:dyDescent="0.25">
      <c r="A1972" s="466" t="s">
        <v>3789</v>
      </c>
      <c r="B1972" s="465" t="s">
        <v>3790</v>
      </c>
      <c r="C1972" s="179">
        <v>1500</v>
      </c>
      <c r="E1972" s="13"/>
      <c r="G1972" s="14"/>
      <c r="I1972" s="4"/>
    </row>
    <row r="1973" spans="1:9" x14ac:dyDescent="0.25">
      <c r="A1973" s="121" t="s">
        <v>3791</v>
      </c>
      <c r="B1973" s="465" t="s">
        <v>3792</v>
      </c>
      <c r="C1973" s="179">
        <v>600</v>
      </c>
      <c r="E1973" s="13"/>
      <c r="G1973" s="14"/>
      <c r="I1973" s="4"/>
    </row>
    <row r="1974" spans="1:9" x14ac:dyDescent="0.25">
      <c r="A1974" s="119" t="s">
        <v>3793</v>
      </c>
      <c r="B1974" s="465" t="s">
        <v>3794</v>
      </c>
      <c r="C1974" s="179">
        <v>350</v>
      </c>
      <c r="E1974" s="13"/>
      <c r="G1974" s="14"/>
      <c r="I1974" s="4"/>
    </row>
    <row r="1975" spans="1:9" x14ac:dyDescent="0.25">
      <c r="A1975" s="44" t="s">
        <v>3795</v>
      </c>
      <c r="B1975" s="55" t="s">
        <v>3796</v>
      </c>
      <c r="C1975" s="179">
        <v>1500</v>
      </c>
      <c r="E1975" s="13"/>
      <c r="G1975" s="14"/>
      <c r="I1975" s="4"/>
    </row>
    <row r="1976" spans="1:9" x14ac:dyDescent="0.25">
      <c r="A1976" s="44" t="s">
        <v>3797</v>
      </c>
      <c r="B1976" s="55" t="s">
        <v>3798</v>
      </c>
      <c r="C1976" s="179">
        <v>2000</v>
      </c>
      <c r="E1976" s="13"/>
      <c r="G1976" s="14"/>
      <c r="I1976" s="4"/>
    </row>
    <row r="1977" spans="1:9" x14ac:dyDescent="0.25">
      <c r="A1977" s="44" t="s">
        <v>3799</v>
      </c>
      <c r="B1977" s="465" t="s">
        <v>3800</v>
      </c>
      <c r="C1977" s="179">
        <v>600</v>
      </c>
      <c r="E1977" s="13"/>
      <c r="G1977" s="14"/>
      <c r="I1977" s="4"/>
    </row>
    <row r="1978" spans="1:9" x14ac:dyDescent="0.25">
      <c r="A1978" s="467" t="s">
        <v>3801</v>
      </c>
      <c r="B1978" s="162" t="s">
        <v>3802</v>
      </c>
      <c r="C1978" s="110">
        <v>1300</v>
      </c>
      <c r="E1978" s="13"/>
      <c r="G1978" s="14"/>
      <c r="I1978" s="4"/>
    </row>
    <row r="1979" spans="1:9" x14ac:dyDescent="0.25">
      <c r="A1979" s="44" t="s">
        <v>3803</v>
      </c>
      <c r="B1979" s="465" t="s">
        <v>3804</v>
      </c>
      <c r="C1979" s="179">
        <v>1000</v>
      </c>
      <c r="E1979" s="13"/>
      <c r="G1979" s="14"/>
      <c r="I1979" s="4"/>
    </row>
    <row r="1980" spans="1:9" x14ac:dyDescent="0.25">
      <c r="A1980" s="44" t="s">
        <v>3805</v>
      </c>
      <c r="B1980" s="75" t="s">
        <v>3806</v>
      </c>
      <c r="C1980" s="179">
        <v>2300</v>
      </c>
      <c r="E1980" s="13"/>
      <c r="G1980" s="14"/>
      <c r="I1980" s="4"/>
    </row>
    <row r="1981" spans="1:9" ht="15" customHeight="1" thickBot="1" x14ac:dyDescent="0.3">
      <c r="A1981" s="59" t="s">
        <v>3807</v>
      </c>
      <c r="B1981" s="468" t="s">
        <v>3808</v>
      </c>
      <c r="C1981" s="199">
        <v>1600</v>
      </c>
      <c r="E1981" s="13"/>
      <c r="G1981" s="14"/>
      <c r="I1981" s="4"/>
    </row>
    <row r="1982" spans="1:9" ht="51.75" customHeight="1" thickBot="1" x14ac:dyDescent="0.3">
      <c r="A1982" s="689" t="s">
        <v>3809</v>
      </c>
      <c r="B1982" s="690"/>
      <c r="C1982" s="691"/>
      <c r="E1982" s="13"/>
      <c r="G1982" s="14"/>
      <c r="I1982" s="4"/>
    </row>
    <row r="1983" spans="1:9" x14ac:dyDescent="0.25">
      <c r="A1983" s="469" t="s">
        <v>3810</v>
      </c>
      <c r="B1983" s="213" t="s">
        <v>3811</v>
      </c>
      <c r="C1983" s="41">
        <v>4500</v>
      </c>
      <c r="E1983" s="13"/>
      <c r="G1983" s="14"/>
      <c r="I1983" s="4"/>
    </row>
    <row r="1984" spans="1:9" x14ac:dyDescent="0.25">
      <c r="A1984" s="158" t="s">
        <v>3812</v>
      </c>
      <c r="B1984" s="88" t="s">
        <v>3813</v>
      </c>
      <c r="C1984" s="33">
        <v>1000</v>
      </c>
      <c r="E1984" s="13"/>
      <c r="G1984" s="14"/>
      <c r="I1984" s="4"/>
    </row>
    <row r="1985" spans="1:9" x14ac:dyDescent="0.25">
      <c r="A1985" s="158" t="s">
        <v>3814</v>
      </c>
      <c r="B1985" s="19" t="s">
        <v>3815</v>
      </c>
      <c r="C1985" s="20">
        <v>1500</v>
      </c>
      <c r="E1985" s="13"/>
      <c r="G1985" s="14"/>
      <c r="I1985" s="4"/>
    </row>
    <row r="1986" spans="1:9" x14ac:dyDescent="0.25">
      <c r="A1986" s="158" t="s">
        <v>3816</v>
      </c>
      <c r="B1986" s="19" t="s">
        <v>3817</v>
      </c>
      <c r="C1986" s="20">
        <v>1500</v>
      </c>
      <c r="E1986" s="13"/>
      <c r="G1986" s="14"/>
      <c r="I1986" s="4"/>
    </row>
    <row r="1987" spans="1:9" x14ac:dyDescent="0.25">
      <c r="A1987" s="158" t="s">
        <v>3818</v>
      </c>
      <c r="B1987" s="66" t="s">
        <v>3819</v>
      </c>
      <c r="C1987" s="20">
        <v>2000</v>
      </c>
      <c r="E1987" s="13"/>
      <c r="G1987" s="14"/>
      <c r="I1987" s="4"/>
    </row>
    <row r="1988" spans="1:9" x14ac:dyDescent="0.25">
      <c r="A1988" s="158" t="s">
        <v>3820</v>
      </c>
      <c r="B1988" s="19" t="s">
        <v>3821</v>
      </c>
      <c r="C1988" s="20">
        <v>1500</v>
      </c>
      <c r="E1988" s="13"/>
      <c r="G1988" s="14"/>
      <c r="I1988" s="4"/>
    </row>
    <row r="1989" spans="1:9" x14ac:dyDescent="0.25">
      <c r="A1989" s="158" t="s">
        <v>3822</v>
      </c>
      <c r="B1989" s="24" t="s">
        <v>3823</v>
      </c>
      <c r="C1989" s="20">
        <v>2300</v>
      </c>
      <c r="E1989" s="13"/>
      <c r="G1989" s="14"/>
      <c r="I1989" s="4"/>
    </row>
    <row r="1990" spans="1:9" x14ac:dyDescent="0.25">
      <c r="A1990" s="158" t="s">
        <v>3824</v>
      </c>
      <c r="B1990" s="24" t="s">
        <v>3825</v>
      </c>
      <c r="C1990" s="20">
        <v>2800</v>
      </c>
      <c r="E1990" s="13"/>
      <c r="G1990" s="14"/>
      <c r="I1990" s="4"/>
    </row>
    <row r="1991" spans="1:9" x14ac:dyDescent="0.25">
      <c r="A1991" s="158" t="s">
        <v>3826</v>
      </c>
      <c r="B1991" s="24" t="s">
        <v>3827</v>
      </c>
      <c r="C1991" s="20">
        <v>3000</v>
      </c>
      <c r="E1991" s="13"/>
      <c r="G1991" s="14"/>
      <c r="I1991" s="4"/>
    </row>
    <row r="1992" spans="1:9" x14ac:dyDescent="0.25">
      <c r="A1992" s="158" t="s">
        <v>3828</v>
      </c>
      <c r="B1992" s="19" t="s">
        <v>3829</v>
      </c>
      <c r="C1992" s="20">
        <v>2500</v>
      </c>
      <c r="E1992" s="13"/>
      <c r="G1992" s="14"/>
      <c r="I1992" s="4"/>
    </row>
    <row r="1993" spans="1:9" x14ac:dyDescent="0.25">
      <c r="A1993" s="470" t="s">
        <v>3830</v>
      </c>
      <c r="B1993" s="19" t="s">
        <v>3831</v>
      </c>
      <c r="C1993" s="20">
        <v>3000</v>
      </c>
      <c r="E1993" s="13"/>
      <c r="G1993" s="14"/>
      <c r="I1993" s="4"/>
    </row>
    <row r="1994" spans="1:9" x14ac:dyDescent="0.25">
      <c r="A1994" s="470" t="s">
        <v>3832</v>
      </c>
      <c r="B1994" s="19" t="s">
        <v>3833</v>
      </c>
      <c r="C1994" s="20">
        <v>2500</v>
      </c>
      <c r="E1994" s="13"/>
      <c r="G1994" s="14"/>
      <c r="I1994" s="4"/>
    </row>
    <row r="1995" spans="1:9" x14ac:dyDescent="0.25">
      <c r="A1995" s="470" t="s">
        <v>3834</v>
      </c>
      <c r="B1995" s="19" t="s">
        <v>3835</v>
      </c>
      <c r="C1995" s="20">
        <v>1000</v>
      </c>
      <c r="E1995" s="13"/>
      <c r="G1995" s="14"/>
      <c r="I1995" s="4"/>
    </row>
    <row r="1996" spans="1:9" x14ac:dyDescent="0.25">
      <c r="A1996" s="470" t="s">
        <v>3836</v>
      </c>
      <c r="B1996" s="19" t="s">
        <v>3837</v>
      </c>
      <c r="C1996" s="20">
        <v>1000</v>
      </c>
      <c r="E1996" s="13"/>
      <c r="G1996" s="14"/>
      <c r="I1996" s="4"/>
    </row>
    <row r="1997" spans="1:9" ht="25.5" customHeight="1" x14ac:dyDescent="0.25">
      <c r="A1997" s="470" t="s">
        <v>3838</v>
      </c>
      <c r="B1997" s="19" t="s">
        <v>3839</v>
      </c>
      <c r="C1997" s="20">
        <v>1500</v>
      </c>
      <c r="E1997" s="13"/>
      <c r="G1997" s="14"/>
      <c r="I1997" s="4"/>
    </row>
    <row r="1998" spans="1:9" x14ac:dyDescent="0.25">
      <c r="A1998" s="470" t="s">
        <v>3840</v>
      </c>
      <c r="B1998" s="19" t="s">
        <v>3841</v>
      </c>
      <c r="C1998" s="20">
        <v>1600</v>
      </c>
      <c r="E1998" s="13"/>
      <c r="G1998" s="14"/>
      <c r="I1998" s="4"/>
    </row>
    <row r="1999" spans="1:9" x14ac:dyDescent="0.25">
      <c r="A1999" s="470" t="s">
        <v>3842</v>
      </c>
      <c r="B1999" s="19" t="s">
        <v>3843</v>
      </c>
      <c r="C1999" s="20">
        <v>2000</v>
      </c>
      <c r="E1999" s="13"/>
      <c r="G1999" s="14"/>
      <c r="I1999" s="4"/>
    </row>
    <row r="2000" spans="1:9" x14ac:dyDescent="0.25">
      <c r="A2000" s="470" t="s">
        <v>3844</v>
      </c>
      <c r="B2000" s="19" t="s">
        <v>3845</v>
      </c>
      <c r="C2000" s="20">
        <v>3500</v>
      </c>
      <c r="E2000" s="13"/>
      <c r="G2000" s="14"/>
      <c r="I2000" s="4"/>
    </row>
    <row r="2001" spans="1:9" x14ac:dyDescent="0.25">
      <c r="A2001" s="470" t="s">
        <v>3846</v>
      </c>
      <c r="B2001" s="19" t="s">
        <v>3847</v>
      </c>
      <c r="C2001" s="20">
        <v>2500</v>
      </c>
      <c r="E2001" s="13"/>
      <c r="G2001" s="14"/>
      <c r="I2001" s="4"/>
    </row>
    <row r="2002" spans="1:9" x14ac:dyDescent="0.25">
      <c r="A2002" s="470" t="s">
        <v>3848</v>
      </c>
      <c r="B2002" s="19" t="s">
        <v>3849</v>
      </c>
      <c r="C2002" s="20">
        <v>2500</v>
      </c>
      <c r="E2002" s="13"/>
      <c r="G2002" s="14"/>
      <c r="I2002" s="4"/>
    </row>
    <row r="2003" spans="1:9" x14ac:dyDescent="0.25">
      <c r="A2003" s="470" t="s">
        <v>3850</v>
      </c>
      <c r="B2003" s="66" t="s">
        <v>3851</v>
      </c>
      <c r="C2003" s="20">
        <v>3500</v>
      </c>
      <c r="E2003" s="13"/>
      <c r="G2003" s="14"/>
      <c r="I2003" s="4"/>
    </row>
    <row r="2004" spans="1:9" ht="25.5" x14ac:dyDescent="0.25">
      <c r="A2004" s="470" t="s">
        <v>3852</v>
      </c>
      <c r="B2004" s="66" t="s">
        <v>3853</v>
      </c>
      <c r="C2004" s="20">
        <v>4500</v>
      </c>
      <c r="E2004" s="13"/>
      <c r="G2004" s="14"/>
      <c r="I2004" s="4"/>
    </row>
    <row r="2005" spans="1:9" x14ac:dyDescent="0.25">
      <c r="A2005" s="470" t="s">
        <v>3854</v>
      </c>
      <c r="B2005" s="66" t="s">
        <v>3855</v>
      </c>
      <c r="C2005" s="20">
        <v>3000</v>
      </c>
      <c r="E2005" s="13"/>
      <c r="G2005" s="14"/>
      <c r="I2005" s="4"/>
    </row>
    <row r="2006" spans="1:9" x14ac:dyDescent="0.25">
      <c r="A2006" s="470" t="s">
        <v>3856</v>
      </c>
      <c r="B2006" s="66" t="s">
        <v>3857</v>
      </c>
      <c r="C2006" s="20">
        <v>3000</v>
      </c>
      <c r="E2006" s="13"/>
      <c r="G2006" s="14"/>
      <c r="I2006" s="4"/>
    </row>
    <row r="2007" spans="1:9" x14ac:dyDescent="0.25">
      <c r="A2007" s="470" t="s">
        <v>3858</v>
      </c>
      <c r="B2007" s="66" t="s">
        <v>3859</v>
      </c>
      <c r="C2007" s="20">
        <v>2000</v>
      </c>
      <c r="E2007" s="13"/>
      <c r="G2007" s="14"/>
      <c r="I2007" s="4"/>
    </row>
    <row r="2008" spans="1:9" x14ac:dyDescent="0.25">
      <c r="A2008" s="470" t="s">
        <v>3860</v>
      </c>
      <c r="B2008" s="66" t="s">
        <v>3861</v>
      </c>
      <c r="C2008" s="20">
        <v>2500</v>
      </c>
      <c r="E2008" s="13"/>
      <c r="G2008" s="14"/>
      <c r="I2008" s="4"/>
    </row>
    <row r="2009" spans="1:9" ht="15" customHeight="1" x14ac:dyDescent="0.25">
      <c r="A2009" s="470" t="s">
        <v>3862</v>
      </c>
      <c r="B2009" s="66" t="s">
        <v>3863</v>
      </c>
      <c r="C2009" s="20">
        <v>2500</v>
      </c>
      <c r="E2009" s="13"/>
      <c r="G2009" s="14"/>
      <c r="I2009" s="4"/>
    </row>
    <row r="2010" spans="1:9" ht="22.5" customHeight="1" thickBot="1" x14ac:dyDescent="0.3">
      <c r="A2010" s="745" t="s">
        <v>3864</v>
      </c>
      <c r="B2010" s="746"/>
      <c r="C2010" s="747"/>
      <c r="E2010" s="13"/>
      <c r="G2010" s="14"/>
      <c r="I2010" s="4"/>
    </row>
    <row r="2011" spans="1:9" ht="26.25" customHeight="1" thickBot="1" x14ac:dyDescent="0.3">
      <c r="A2011" s="689" t="s">
        <v>3865</v>
      </c>
      <c r="B2011" s="690"/>
      <c r="C2011" s="691"/>
      <c r="E2011" s="13"/>
      <c r="G2011" s="14"/>
      <c r="I2011" s="4"/>
    </row>
    <row r="2012" spans="1:9" ht="64.5" x14ac:dyDescent="0.25">
      <c r="A2012" s="74" t="s">
        <v>3866</v>
      </c>
      <c r="B2012" s="471" t="s">
        <v>3867</v>
      </c>
      <c r="C2012" s="76">
        <v>15000</v>
      </c>
      <c r="E2012" s="13"/>
      <c r="G2012" s="14"/>
      <c r="I2012" s="4"/>
    </row>
    <row r="2013" spans="1:9" ht="15" customHeight="1" x14ac:dyDescent="0.25">
      <c r="A2013" s="158" t="s">
        <v>3868</v>
      </c>
      <c r="B2013" s="472" t="s">
        <v>3869</v>
      </c>
      <c r="C2013" s="33">
        <v>13200</v>
      </c>
      <c r="E2013" s="13"/>
      <c r="G2013" s="14"/>
      <c r="I2013" s="4"/>
    </row>
    <row r="2014" spans="1:9" ht="25.5" customHeight="1" thickBot="1" x14ac:dyDescent="0.3">
      <c r="A2014" s="473" t="s">
        <v>3870</v>
      </c>
      <c r="B2014" s="474" t="s">
        <v>3871</v>
      </c>
      <c r="C2014" s="45">
        <v>4000</v>
      </c>
      <c r="E2014" s="13"/>
      <c r="G2014" s="14"/>
      <c r="I2014" s="4"/>
    </row>
    <row r="2015" spans="1:9" ht="39" customHeight="1" thickBot="1" x14ac:dyDescent="0.3">
      <c r="A2015" s="689" t="s">
        <v>3872</v>
      </c>
      <c r="B2015" s="690"/>
      <c r="C2015" s="691"/>
      <c r="E2015" s="13"/>
      <c r="G2015" s="14"/>
      <c r="I2015" s="4"/>
    </row>
    <row r="2016" spans="1:9" ht="15" customHeight="1" x14ac:dyDescent="0.25">
      <c r="A2016" s="475" t="s">
        <v>3873</v>
      </c>
      <c r="B2016" s="171" t="s">
        <v>3874</v>
      </c>
      <c r="C2016" s="476">
        <v>2000</v>
      </c>
      <c r="E2016" s="13"/>
      <c r="G2016" s="14"/>
      <c r="I2016" s="4"/>
    </row>
    <row r="2017" spans="1:9" ht="15" customHeight="1" x14ac:dyDescent="0.25">
      <c r="A2017" s="430" t="s">
        <v>3875</v>
      </c>
      <c r="B2017" s="24" t="s">
        <v>3876</v>
      </c>
      <c r="C2017" s="329">
        <v>9000</v>
      </c>
      <c r="E2017" s="13"/>
      <c r="G2017" s="14"/>
      <c r="I2017" s="4"/>
    </row>
    <row r="2018" spans="1:9" x14ac:dyDescent="0.25">
      <c r="A2018" s="477" t="s">
        <v>3877</v>
      </c>
      <c r="B2018" s="174" t="s">
        <v>3878</v>
      </c>
      <c r="C2018" s="39">
        <v>17500</v>
      </c>
      <c r="E2018" s="13"/>
      <c r="G2018" s="14"/>
      <c r="I2018" s="4"/>
    </row>
    <row r="2019" spans="1:9" ht="25.5" x14ac:dyDescent="0.25">
      <c r="A2019" s="430" t="s">
        <v>3879</v>
      </c>
      <c r="B2019" s="24" t="s">
        <v>3880</v>
      </c>
      <c r="C2019" s="329">
        <v>2500</v>
      </c>
      <c r="E2019" s="13"/>
      <c r="G2019" s="14"/>
      <c r="I2019" s="4"/>
    </row>
    <row r="2020" spans="1:9" ht="25.5" x14ac:dyDescent="0.25">
      <c r="A2020" s="430" t="s">
        <v>3881</v>
      </c>
      <c r="B2020" s="24" t="s">
        <v>3882</v>
      </c>
      <c r="C2020" s="329">
        <v>11250</v>
      </c>
      <c r="E2020" s="13"/>
      <c r="G2020" s="14"/>
      <c r="I2020" s="4"/>
    </row>
    <row r="2021" spans="1:9" ht="25.5" x14ac:dyDescent="0.25">
      <c r="A2021" s="430" t="s">
        <v>3883</v>
      </c>
      <c r="B2021" s="24" t="s">
        <v>3884</v>
      </c>
      <c r="C2021" s="20">
        <v>21250</v>
      </c>
      <c r="E2021" s="13"/>
      <c r="G2021" s="14"/>
      <c r="I2021" s="4"/>
    </row>
    <row r="2022" spans="1:9" ht="25.5" x14ac:dyDescent="0.25">
      <c r="A2022" s="430" t="s">
        <v>3885</v>
      </c>
      <c r="B2022" s="24" t="s">
        <v>3886</v>
      </c>
      <c r="C2022" s="329">
        <v>4000</v>
      </c>
      <c r="E2022" s="13"/>
      <c r="G2022" s="14"/>
      <c r="I2022" s="4"/>
    </row>
    <row r="2023" spans="1:9" ht="25.5" x14ac:dyDescent="0.25">
      <c r="A2023" s="430" t="s">
        <v>3887</v>
      </c>
      <c r="B2023" s="24" t="s">
        <v>3888</v>
      </c>
      <c r="C2023" s="329">
        <v>18000</v>
      </c>
      <c r="E2023" s="13"/>
      <c r="G2023" s="14"/>
      <c r="I2023" s="4"/>
    </row>
    <row r="2024" spans="1:9" ht="26.25" thickBot="1" x14ac:dyDescent="0.3">
      <c r="A2024" s="478" t="s">
        <v>3889</v>
      </c>
      <c r="B2024" s="453" t="s">
        <v>3890</v>
      </c>
      <c r="C2024" s="53">
        <v>34000</v>
      </c>
      <c r="E2024" s="13"/>
      <c r="G2024" s="14"/>
      <c r="I2024" s="4"/>
    </row>
    <row r="2025" spans="1:9" x14ac:dyDescent="0.25">
      <c r="A2025" s="367" t="s">
        <v>3891</v>
      </c>
      <c r="B2025" s="78" t="s">
        <v>3892</v>
      </c>
      <c r="C2025" s="368">
        <v>1800</v>
      </c>
      <c r="E2025" s="13"/>
      <c r="G2025" s="14"/>
      <c r="I2025" s="4"/>
    </row>
    <row r="2026" spans="1:9" x14ac:dyDescent="0.25">
      <c r="A2026" s="367" t="s">
        <v>3893</v>
      </c>
      <c r="B2026" s="78" t="s">
        <v>3894</v>
      </c>
      <c r="C2026" s="368">
        <v>4500</v>
      </c>
      <c r="E2026" s="13"/>
      <c r="G2026" s="14"/>
      <c r="I2026" s="4"/>
    </row>
    <row r="2027" spans="1:9" x14ac:dyDescent="0.25">
      <c r="A2027" s="367" t="s">
        <v>3895</v>
      </c>
      <c r="B2027" s="78" t="s">
        <v>3896</v>
      </c>
      <c r="C2027" s="368">
        <v>8100</v>
      </c>
      <c r="E2027" s="13"/>
      <c r="G2027" s="14"/>
      <c r="I2027" s="4"/>
    </row>
    <row r="2028" spans="1:9" x14ac:dyDescent="0.25">
      <c r="A2028" s="367" t="s">
        <v>3897</v>
      </c>
      <c r="B2028" s="78" t="s">
        <v>3898</v>
      </c>
      <c r="C2028" s="368">
        <v>8500</v>
      </c>
      <c r="E2028" s="13"/>
      <c r="G2028" s="14"/>
      <c r="I2028" s="4"/>
    </row>
    <row r="2029" spans="1:9" x14ac:dyDescent="0.25">
      <c r="A2029" s="367" t="s">
        <v>3899</v>
      </c>
      <c r="B2029" s="78" t="s">
        <v>3900</v>
      </c>
      <c r="C2029" s="368">
        <v>15300</v>
      </c>
      <c r="E2029" s="13"/>
      <c r="G2029" s="14"/>
      <c r="I2029" s="4"/>
    </row>
    <row r="2030" spans="1:9" ht="25.5" x14ac:dyDescent="0.25">
      <c r="A2030" s="367" t="s">
        <v>3901</v>
      </c>
      <c r="B2030" s="78" t="s">
        <v>3902</v>
      </c>
      <c r="C2030" s="368">
        <v>2500</v>
      </c>
      <c r="E2030" s="13"/>
      <c r="G2030" s="14"/>
      <c r="I2030" s="4"/>
    </row>
    <row r="2031" spans="1:9" ht="25.5" x14ac:dyDescent="0.25">
      <c r="A2031" s="367" t="s">
        <v>3903</v>
      </c>
      <c r="B2031" s="78" t="s">
        <v>3904</v>
      </c>
      <c r="C2031" s="368">
        <v>11250</v>
      </c>
      <c r="E2031" s="13"/>
      <c r="G2031" s="14"/>
      <c r="I2031" s="4"/>
    </row>
    <row r="2032" spans="1:9" ht="25.5" x14ac:dyDescent="0.25">
      <c r="A2032" s="367" t="s">
        <v>3905</v>
      </c>
      <c r="B2032" s="78" t="s">
        <v>3906</v>
      </c>
      <c r="C2032" s="368">
        <v>21250</v>
      </c>
      <c r="E2032" s="13"/>
      <c r="G2032" s="14"/>
      <c r="I2032" s="4"/>
    </row>
    <row r="2033" spans="1:9" ht="15" customHeight="1" x14ac:dyDescent="0.25">
      <c r="A2033" s="686" t="s">
        <v>3907</v>
      </c>
      <c r="B2033" s="687"/>
      <c r="C2033" s="688"/>
      <c r="E2033" s="13"/>
      <c r="G2033" s="14"/>
      <c r="I2033" s="4"/>
    </row>
    <row r="2034" spans="1:9" ht="25.5" x14ac:dyDescent="0.25">
      <c r="A2034" s="479" t="s">
        <v>3908</v>
      </c>
      <c r="B2034" s="66" t="s">
        <v>3909</v>
      </c>
      <c r="C2034" s="480">
        <v>1800</v>
      </c>
      <c r="E2034" s="13"/>
      <c r="G2034" s="14"/>
      <c r="I2034" s="4"/>
    </row>
    <row r="2035" spans="1:9" ht="25.5" x14ac:dyDescent="0.25">
      <c r="A2035" s="479" t="s">
        <v>3910</v>
      </c>
      <c r="B2035" s="66" t="s">
        <v>3911</v>
      </c>
      <c r="C2035" s="480">
        <v>4500</v>
      </c>
      <c r="E2035" s="13"/>
      <c r="G2035" s="14"/>
      <c r="I2035" s="4"/>
    </row>
    <row r="2036" spans="1:9" ht="25.5" x14ac:dyDescent="0.25">
      <c r="A2036" s="479" t="s">
        <v>3912</v>
      </c>
      <c r="B2036" s="66" t="s">
        <v>3913</v>
      </c>
      <c r="C2036" s="480">
        <f>C2034*5-C2034*5*0.1</f>
        <v>8100</v>
      </c>
      <c r="E2036" s="13"/>
      <c r="G2036" s="14"/>
      <c r="I2036" s="4"/>
    </row>
    <row r="2037" spans="1:9" ht="25.5" x14ac:dyDescent="0.25">
      <c r="A2037" s="479" t="s">
        <v>3914</v>
      </c>
      <c r="B2037" s="66" t="s">
        <v>3915</v>
      </c>
      <c r="C2037" s="480">
        <v>8500</v>
      </c>
      <c r="E2037" s="13"/>
      <c r="G2037" s="14"/>
      <c r="I2037" s="4"/>
    </row>
    <row r="2038" spans="1:9" ht="25.5" x14ac:dyDescent="0.25">
      <c r="A2038" s="479" t="s">
        <v>3916</v>
      </c>
      <c r="B2038" s="66" t="s">
        <v>3917</v>
      </c>
      <c r="C2038" s="480">
        <f>C2034*10-C2034*10*0.15</f>
        <v>15300</v>
      </c>
      <c r="E2038" s="13"/>
      <c r="G2038" s="14"/>
      <c r="I2038" s="4"/>
    </row>
    <row r="2039" spans="1:9" x14ac:dyDescent="0.25">
      <c r="A2039" s="686" t="s">
        <v>3918</v>
      </c>
      <c r="B2039" s="687"/>
      <c r="C2039" s="688"/>
      <c r="E2039" s="13"/>
      <c r="G2039" s="14"/>
      <c r="I2039" s="4"/>
    </row>
    <row r="2040" spans="1:9" x14ac:dyDescent="0.25">
      <c r="A2040" s="479" t="s">
        <v>3919</v>
      </c>
      <c r="B2040" s="66" t="s">
        <v>3920</v>
      </c>
      <c r="C2040" s="480">
        <v>2000</v>
      </c>
      <c r="E2040" s="13"/>
      <c r="G2040" s="14"/>
      <c r="I2040" s="4"/>
    </row>
    <row r="2041" spans="1:9" x14ac:dyDescent="0.25">
      <c r="A2041" s="479" t="s">
        <v>3921</v>
      </c>
      <c r="B2041" s="66" t="s">
        <v>3922</v>
      </c>
      <c r="C2041" s="480">
        <v>5400</v>
      </c>
      <c r="E2041" s="13"/>
      <c r="G2041" s="14"/>
      <c r="I2041" s="4"/>
    </row>
    <row r="2042" spans="1:9" x14ac:dyDescent="0.25">
      <c r="A2042" s="479" t="s">
        <v>3923</v>
      </c>
      <c r="B2042" s="66" t="s">
        <v>3924</v>
      </c>
      <c r="C2042" s="480">
        <f>C2040*5-C2040*5*0.1</f>
        <v>9000</v>
      </c>
      <c r="E2042" s="13"/>
      <c r="G2042" s="14"/>
      <c r="I2042" s="4"/>
    </row>
    <row r="2043" spans="1:9" x14ac:dyDescent="0.25">
      <c r="A2043" s="479" t="s">
        <v>3925</v>
      </c>
      <c r="B2043" s="66" t="s">
        <v>3926</v>
      </c>
      <c r="C2043" s="480">
        <v>10200</v>
      </c>
      <c r="E2043" s="13"/>
      <c r="G2043" s="14"/>
      <c r="I2043" s="4"/>
    </row>
    <row r="2044" spans="1:9" x14ac:dyDescent="0.25">
      <c r="A2044" s="479" t="s">
        <v>3927</v>
      </c>
      <c r="B2044" s="66" t="s">
        <v>3928</v>
      </c>
      <c r="C2044" s="480">
        <f>C2040*10-C2040*10*0.15</f>
        <v>17000</v>
      </c>
      <c r="E2044" s="13"/>
      <c r="G2044" s="14"/>
      <c r="I2044" s="4"/>
    </row>
    <row r="2045" spans="1:9" x14ac:dyDescent="0.25">
      <c r="A2045" s="479" t="s">
        <v>3929</v>
      </c>
      <c r="B2045" s="66" t="s">
        <v>3930</v>
      </c>
      <c r="C2045" s="480">
        <v>4500</v>
      </c>
      <c r="E2045" s="13"/>
      <c r="F2045"/>
      <c r="G2045"/>
      <c r="H2045"/>
      <c r="I2045"/>
    </row>
    <row r="2046" spans="1:9" x14ac:dyDescent="0.25">
      <c r="A2046" s="479" t="s">
        <v>3931</v>
      </c>
      <c r="B2046" s="66" t="s">
        <v>3932</v>
      </c>
      <c r="C2046" s="480">
        <v>8500</v>
      </c>
      <c r="E2046" s="13"/>
      <c r="G2046" s="14"/>
      <c r="I2046" s="4"/>
    </row>
    <row r="2047" spans="1:9" x14ac:dyDescent="0.25">
      <c r="A2047" s="481" t="s">
        <v>3933</v>
      </c>
      <c r="B2047" s="24" t="s">
        <v>3934</v>
      </c>
      <c r="C2047" s="482">
        <v>4500</v>
      </c>
      <c r="E2047" s="13"/>
      <c r="G2047" s="14"/>
      <c r="I2047" s="4"/>
    </row>
    <row r="2048" spans="1:9" x14ac:dyDescent="0.25">
      <c r="A2048" s="481" t="s">
        <v>3935</v>
      </c>
      <c r="B2048" s="24" t="s">
        <v>3936</v>
      </c>
      <c r="C2048" s="482">
        <v>8500</v>
      </c>
      <c r="E2048" s="13"/>
      <c r="G2048" s="14"/>
      <c r="I2048" s="4"/>
    </row>
    <row r="2049" spans="1:9" ht="25.5" x14ac:dyDescent="0.25">
      <c r="A2049" s="481" t="s">
        <v>3937</v>
      </c>
      <c r="B2049" s="24" t="s">
        <v>3938</v>
      </c>
      <c r="C2049" s="482">
        <v>1800</v>
      </c>
      <c r="E2049" s="13"/>
      <c r="G2049" s="14"/>
      <c r="I2049" s="4"/>
    </row>
    <row r="2050" spans="1:9" ht="25.5" x14ac:dyDescent="0.25">
      <c r="A2050" s="481" t="s">
        <v>3939</v>
      </c>
      <c r="B2050" s="24" t="s">
        <v>3940</v>
      </c>
      <c r="C2050" s="482">
        <v>4500</v>
      </c>
      <c r="E2050" s="13"/>
      <c r="G2050" s="14"/>
      <c r="I2050" s="4"/>
    </row>
    <row r="2051" spans="1:9" ht="25.5" x14ac:dyDescent="0.25">
      <c r="A2051" s="481" t="s">
        <v>3941</v>
      </c>
      <c r="B2051" s="24" t="s">
        <v>3942</v>
      </c>
      <c r="C2051" s="482">
        <f>C2049*5-C2049*5*0.1</f>
        <v>8100</v>
      </c>
      <c r="E2051" s="13"/>
      <c r="G2051" s="14"/>
      <c r="I2051" s="4"/>
    </row>
    <row r="2052" spans="1:9" ht="25.5" x14ac:dyDescent="0.25">
      <c r="A2052" s="481" t="s">
        <v>3943</v>
      </c>
      <c r="B2052" s="24" t="s">
        <v>3944</v>
      </c>
      <c r="C2052" s="482">
        <v>8500</v>
      </c>
      <c r="E2052" s="13"/>
      <c r="G2052" s="14"/>
      <c r="I2052" s="4"/>
    </row>
    <row r="2053" spans="1:9" ht="25.5" x14ac:dyDescent="0.25">
      <c r="A2053" s="481" t="s">
        <v>3945</v>
      </c>
      <c r="B2053" s="24" t="s">
        <v>3946</v>
      </c>
      <c r="C2053" s="482">
        <f>C2049*10-C2049*10*0.15</f>
        <v>15300</v>
      </c>
      <c r="E2053" s="13"/>
      <c r="G2053" s="14"/>
      <c r="I2053" s="4"/>
    </row>
    <row r="2054" spans="1:9" ht="25.5" x14ac:dyDescent="0.25">
      <c r="A2054" s="481" t="s">
        <v>3947</v>
      </c>
      <c r="B2054" s="24" t="s">
        <v>3948</v>
      </c>
      <c r="C2054" s="482">
        <v>1500</v>
      </c>
      <c r="E2054" s="13"/>
      <c r="G2054" s="14"/>
      <c r="I2054" s="4"/>
    </row>
    <row r="2055" spans="1:9" ht="25.5" x14ac:dyDescent="0.25">
      <c r="A2055" s="481" t="s">
        <v>3949</v>
      </c>
      <c r="B2055" s="24" t="s">
        <v>3950</v>
      </c>
      <c r="C2055" s="482">
        <v>4050</v>
      </c>
      <c r="E2055" s="13"/>
      <c r="G2055" s="14"/>
      <c r="I2055" s="4"/>
    </row>
    <row r="2056" spans="1:9" ht="25.5" x14ac:dyDescent="0.25">
      <c r="A2056" s="481" t="s">
        <v>3951</v>
      </c>
      <c r="B2056" s="24" t="s">
        <v>3952</v>
      </c>
      <c r="C2056" s="482">
        <f>C2054*5-C2054*5*0.1</f>
        <v>6750</v>
      </c>
      <c r="E2056" s="13"/>
      <c r="G2056" s="14"/>
      <c r="I2056" s="4"/>
    </row>
    <row r="2057" spans="1:9" ht="25.5" x14ac:dyDescent="0.25">
      <c r="A2057" s="481" t="s">
        <v>3953</v>
      </c>
      <c r="B2057" s="24" t="s">
        <v>3954</v>
      </c>
      <c r="C2057" s="482">
        <v>7650</v>
      </c>
      <c r="E2057" s="13"/>
      <c r="G2057" s="14"/>
      <c r="I2057" s="4"/>
    </row>
    <row r="2058" spans="1:9" ht="25.5" x14ac:dyDescent="0.25">
      <c r="A2058" s="481" t="s">
        <v>3955</v>
      </c>
      <c r="B2058" s="24" t="s">
        <v>3956</v>
      </c>
      <c r="C2058" s="482">
        <f>C2054*10-C2054*10*0.15</f>
        <v>12750</v>
      </c>
      <c r="E2058" s="13"/>
      <c r="G2058" s="14"/>
      <c r="I2058" s="4"/>
    </row>
    <row r="2059" spans="1:9" ht="25.5" x14ac:dyDescent="0.25">
      <c r="A2059" s="481" t="s">
        <v>3957</v>
      </c>
      <c r="B2059" s="24" t="s">
        <v>3958</v>
      </c>
      <c r="C2059" s="482">
        <v>1200</v>
      </c>
      <c r="E2059" s="13"/>
      <c r="G2059" s="14"/>
      <c r="I2059" s="4"/>
    </row>
    <row r="2060" spans="1:9" ht="25.5" x14ac:dyDescent="0.25">
      <c r="A2060" s="481" t="s">
        <v>3959</v>
      </c>
      <c r="B2060" s="24" t="s">
        <v>3960</v>
      </c>
      <c r="C2060" s="482">
        <f>C2059*5-C2059*5*0.1</f>
        <v>5400</v>
      </c>
      <c r="E2060" s="13"/>
      <c r="G2060" s="14"/>
      <c r="I2060" s="4"/>
    </row>
    <row r="2061" spans="1:9" ht="25.5" x14ac:dyDescent="0.25">
      <c r="A2061" s="481" t="s">
        <v>3961</v>
      </c>
      <c r="B2061" s="24" t="s">
        <v>3962</v>
      </c>
      <c r="C2061" s="482">
        <f>C2059*10-C2059*10*0.15</f>
        <v>10200</v>
      </c>
      <c r="E2061" s="13"/>
      <c r="G2061" s="14"/>
      <c r="I2061" s="4"/>
    </row>
    <row r="2062" spans="1:9" x14ac:dyDescent="0.25">
      <c r="A2062" s="686" t="s">
        <v>3963</v>
      </c>
      <c r="B2062" s="687"/>
      <c r="C2062" s="688"/>
      <c r="E2062" s="13"/>
      <c r="G2062" s="14"/>
      <c r="I2062" s="4"/>
    </row>
    <row r="2063" spans="1:9" ht="25.5" x14ac:dyDescent="0.25">
      <c r="A2063" s="481" t="s">
        <v>3964</v>
      </c>
      <c r="B2063" s="24" t="s">
        <v>3965</v>
      </c>
      <c r="C2063" s="482">
        <v>1400</v>
      </c>
      <c r="E2063" s="13"/>
      <c r="G2063" s="14"/>
      <c r="I2063" s="4"/>
    </row>
    <row r="2064" spans="1:9" ht="25.5" x14ac:dyDescent="0.25">
      <c r="A2064" s="481" t="s">
        <v>3966</v>
      </c>
      <c r="B2064" s="24" t="s">
        <v>3967</v>
      </c>
      <c r="C2064" s="482">
        <v>4050</v>
      </c>
      <c r="E2064" s="13"/>
      <c r="G2064" s="14"/>
      <c r="I2064" s="4"/>
    </row>
    <row r="2065" spans="1:9" ht="25.5" x14ac:dyDescent="0.25">
      <c r="A2065" s="481" t="s">
        <v>3968</v>
      </c>
      <c r="B2065" s="24" t="s">
        <v>3969</v>
      </c>
      <c r="C2065" s="482">
        <f>C2063*5-C2063*5*0.1</f>
        <v>6300</v>
      </c>
      <c r="E2065" s="13"/>
      <c r="G2065" s="14"/>
      <c r="I2065" s="4"/>
    </row>
    <row r="2066" spans="1:9" ht="25.5" x14ac:dyDescent="0.25">
      <c r="A2066" s="481" t="s">
        <v>3970</v>
      </c>
      <c r="B2066" s="24" t="s">
        <v>3971</v>
      </c>
      <c r="C2066" s="482">
        <v>7650</v>
      </c>
      <c r="E2066" s="13"/>
      <c r="G2066" s="14"/>
      <c r="I2066" s="4"/>
    </row>
    <row r="2067" spans="1:9" ht="25.5" x14ac:dyDescent="0.25">
      <c r="A2067" s="481" t="s">
        <v>3972</v>
      </c>
      <c r="B2067" s="24" t="s">
        <v>3973</v>
      </c>
      <c r="C2067" s="482">
        <f>C2063*10-C2063*10*0.15</f>
        <v>11900</v>
      </c>
      <c r="E2067" s="13"/>
      <c r="G2067" s="14"/>
      <c r="I2067" s="4"/>
    </row>
    <row r="2068" spans="1:9" ht="25.5" x14ac:dyDescent="0.25">
      <c r="A2068" s="481" t="s">
        <v>3974</v>
      </c>
      <c r="B2068" s="24" t="s">
        <v>3975</v>
      </c>
      <c r="C2068" s="482">
        <v>1400</v>
      </c>
      <c r="E2068" s="13"/>
      <c r="G2068" s="14"/>
      <c r="I2068" s="4"/>
    </row>
    <row r="2069" spans="1:9" ht="25.5" x14ac:dyDescent="0.25">
      <c r="A2069" s="481" t="s">
        <v>3976</v>
      </c>
      <c r="B2069" s="24" t="s">
        <v>3977</v>
      </c>
      <c r="C2069" s="482">
        <v>4050</v>
      </c>
      <c r="E2069" s="13"/>
      <c r="G2069" s="14"/>
      <c r="I2069" s="4"/>
    </row>
    <row r="2070" spans="1:9" ht="25.5" x14ac:dyDescent="0.25">
      <c r="A2070" s="481" t="s">
        <v>3978</v>
      </c>
      <c r="B2070" s="24" t="s">
        <v>3979</v>
      </c>
      <c r="C2070" s="482">
        <f>C2068*5-C2068*5*0.1</f>
        <v>6300</v>
      </c>
      <c r="E2070" s="13"/>
      <c r="G2070" s="14"/>
      <c r="I2070" s="4"/>
    </row>
    <row r="2071" spans="1:9" ht="25.5" x14ac:dyDescent="0.25">
      <c r="A2071" s="481" t="s">
        <v>3980</v>
      </c>
      <c r="B2071" s="24" t="s">
        <v>3981</v>
      </c>
      <c r="C2071" s="482">
        <v>7650</v>
      </c>
      <c r="E2071" s="13"/>
      <c r="G2071" s="14"/>
      <c r="I2071" s="4"/>
    </row>
    <row r="2072" spans="1:9" ht="25.5" x14ac:dyDescent="0.25">
      <c r="A2072" s="481" t="s">
        <v>3982</v>
      </c>
      <c r="B2072" s="24" t="s">
        <v>3983</v>
      </c>
      <c r="C2072" s="482">
        <f>C2068*10-C2068*10*0.15</f>
        <v>11900</v>
      </c>
      <c r="E2072" s="13"/>
      <c r="G2072" s="14"/>
      <c r="I2072" s="4"/>
    </row>
    <row r="2073" spans="1:9" x14ac:dyDescent="0.25">
      <c r="A2073" s="686" t="s">
        <v>3984</v>
      </c>
      <c r="B2073" s="687"/>
      <c r="C2073" s="688"/>
      <c r="E2073" s="13"/>
      <c r="G2073" s="14"/>
      <c r="I2073" s="4"/>
    </row>
    <row r="2074" spans="1:9" x14ac:dyDescent="0.25">
      <c r="A2074" s="481" t="s">
        <v>3985</v>
      </c>
      <c r="B2074" s="24" t="s">
        <v>3986</v>
      </c>
      <c r="C2074" s="482">
        <v>1400</v>
      </c>
      <c r="E2074" s="13"/>
      <c r="G2074" s="14"/>
      <c r="I2074" s="4"/>
    </row>
    <row r="2075" spans="1:9" x14ac:dyDescent="0.25">
      <c r="A2075" s="481" t="s">
        <v>3987</v>
      </c>
      <c r="B2075" s="24" t="s">
        <v>3988</v>
      </c>
      <c r="C2075" s="482">
        <v>4050</v>
      </c>
      <c r="E2075" s="13"/>
      <c r="G2075" s="14"/>
      <c r="I2075" s="4"/>
    </row>
    <row r="2076" spans="1:9" x14ac:dyDescent="0.25">
      <c r="A2076" s="481" t="s">
        <v>3989</v>
      </c>
      <c r="B2076" s="24" t="s">
        <v>3990</v>
      </c>
      <c r="C2076" s="482">
        <f>C2074*5-C2074*5*0.1</f>
        <v>6300</v>
      </c>
      <c r="E2076" s="13"/>
      <c r="G2076" s="14"/>
      <c r="I2076" s="4"/>
    </row>
    <row r="2077" spans="1:9" x14ac:dyDescent="0.25">
      <c r="A2077" s="481" t="s">
        <v>3991</v>
      </c>
      <c r="B2077" s="24" t="s">
        <v>3992</v>
      </c>
      <c r="C2077" s="482">
        <v>7650</v>
      </c>
      <c r="E2077" s="13"/>
      <c r="G2077" s="14"/>
      <c r="I2077" s="4"/>
    </row>
    <row r="2078" spans="1:9" x14ac:dyDescent="0.25">
      <c r="A2078" s="481" t="s">
        <v>3993</v>
      </c>
      <c r="B2078" s="24" t="s">
        <v>3994</v>
      </c>
      <c r="C2078" s="482">
        <f>C2074*10-C2074*10*0.15</f>
        <v>11900</v>
      </c>
      <c r="E2078" s="13"/>
      <c r="G2078" s="14"/>
      <c r="I2078" s="4"/>
    </row>
    <row r="2079" spans="1:9" x14ac:dyDescent="0.25">
      <c r="A2079" s="686" t="s">
        <v>3995</v>
      </c>
      <c r="B2079" s="687"/>
      <c r="C2079" s="688"/>
      <c r="E2079" s="13"/>
      <c r="G2079" s="14"/>
      <c r="I2079" s="4"/>
    </row>
    <row r="2080" spans="1:9" ht="25.5" x14ac:dyDescent="0.25">
      <c r="A2080" s="377" t="s">
        <v>3996</v>
      </c>
      <c r="B2080" s="24" t="s">
        <v>3997</v>
      </c>
      <c r="C2080" s="482">
        <v>2500</v>
      </c>
      <c r="E2080" s="13"/>
      <c r="G2080" s="14"/>
      <c r="I2080" s="4"/>
    </row>
    <row r="2081" spans="1:9" ht="25.5" x14ac:dyDescent="0.25">
      <c r="A2081" s="377" t="s">
        <v>3998</v>
      </c>
      <c r="B2081" s="24" t="s">
        <v>3999</v>
      </c>
      <c r="C2081" s="482">
        <f>C2080*5-C2080*5*0.1</f>
        <v>11250</v>
      </c>
      <c r="E2081" s="13"/>
      <c r="G2081" s="14"/>
      <c r="I2081" s="4"/>
    </row>
    <row r="2082" spans="1:9" ht="25.5" x14ac:dyDescent="0.25">
      <c r="A2082" s="377" t="s">
        <v>4000</v>
      </c>
      <c r="B2082" s="24" t="s">
        <v>4001</v>
      </c>
      <c r="C2082" s="482">
        <f>C2080*10-C2080*10*0.15</f>
        <v>21250</v>
      </c>
      <c r="E2082" s="13"/>
      <c r="G2082" s="14"/>
      <c r="I2082" s="4"/>
    </row>
    <row r="2083" spans="1:9" ht="25.5" x14ac:dyDescent="0.25">
      <c r="A2083" s="377" t="s">
        <v>4002</v>
      </c>
      <c r="B2083" s="24" t="s">
        <v>4003</v>
      </c>
      <c r="C2083" s="482">
        <v>3500</v>
      </c>
      <c r="E2083" s="13"/>
      <c r="G2083" s="14"/>
      <c r="I2083" s="4"/>
    </row>
    <row r="2084" spans="1:9" ht="25.5" x14ac:dyDescent="0.25">
      <c r="A2084" s="377" t="s">
        <v>4004</v>
      </c>
      <c r="B2084" s="24" t="s">
        <v>4005</v>
      </c>
      <c r="C2084" s="482">
        <f>C2083*5-C2083*5*0.1</f>
        <v>15750</v>
      </c>
      <c r="E2084" s="13"/>
      <c r="G2084" s="14"/>
      <c r="I2084" s="4"/>
    </row>
    <row r="2085" spans="1:9" ht="25.5" x14ac:dyDescent="0.25">
      <c r="A2085" s="377" t="s">
        <v>4006</v>
      </c>
      <c r="B2085" s="24" t="s">
        <v>4007</v>
      </c>
      <c r="C2085" s="482">
        <f>C2083*10-C2083*10*0.15</f>
        <v>29750</v>
      </c>
      <c r="E2085" s="13"/>
      <c r="G2085" s="14"/>
      <c r="I2085" s="4"/>
    </row>
    <row r="2086" spans="1:9" ht="25.5" x14ac:dyDescent="0.25">
      <c r="A2086" s="377" t="s">
        <v>4008</v>
      </c>
      <c r="B2086" s="24" t="s">
        <v>4009</v>
      </c>
      <c r="C2086" s="482">
        <v>4500</v>
      </c>
      <c r="E2086" s="13"/>
      <c r="G2086" s="14"/>
      <c r="I2086" s="4"/>
    </row>
    <row r="2087" spans="1:9" ht="25.5" x14ac:dyDescent="0.25">
      <c r="A2087" s="376" t="s">
        <v>4010</v>
      </c>
      <c r="B2087" s="24" t="s">
        <v>4011</v>
      </c>
      <c r="C2087" s="482">
        <f>C2086*5-C2086*5*0.1</f>
        <v>20250</v>
      </c>
      <c r="E2087" s="13"/>
      <c r="G2087" s="14"/>
      <c r="I2087" s="4"/>
    </row>
    <row r="2088" spans="1:9" ht="25.5" x14ac:dyDescent="0.25">
      <c r="A2088" s="376" t="s">
        <v>4012</v>
      </c>
      <c r="B2088" s="24" t="s">
        <v>4013</v>
      </c>
      <c r="C2088" s="482">
        <f>C2086*10-C2086*10*0.15</f>
        <v>38250</v>
      </c>
      <c r="E2088" s="13"/>
      <c r="G2088" s="14"/>
      <c r="I2088" s="4"/>
    </row>
    <row r="2089" spans="1:9" x14ac:dyDescent="0.25">
      <c r="A2089" s="481" t="s">
        <v>4014</v>
      </c>
      <c r="B2089" s="24" t="s">
        <v>4015</v>
      </c>
      <c r="C2089" s="482">
        <v>4500</v>
      </c>
      <c r="E2089" s="13"/>
      <c r="G2089" s="14"/>
      <c r="I2089" s="4"/>
    </row>
    <row r="2090" spans="1:9" x14ac:dyDescent="0.25">
      <c r="A2090" s="481" t="s">
        <v>4016</v>
      </c>
      <c r="B2090" s="24" t="s">
        <v>4017</v>
      </c>
      <c r="C2090" s="482">
        <v>8500</v>
      </c>
      <c r="E2090" s="13"/>
      <c r="G2090" s="14"/>
      <c r="I2090" s="4"/>
    </row>
    <row r="2091" spans="1:9" x14ac:dyDescent="0.25">
      <c r="A2091" s="686" t="s">
        <v>4018</v>
      </c>
      <c r="B2091" s="687"/>
      <c r="C2091" s="688"/>
      <c r="E2091" s="13"/>
      <c r="G2091" s="14"/>
      <c r="I2091" s="4"/>
    </row>
    <row r="2092" spans="1:9" ht="25.5" x14ac:dyDescent="0.25">
      <c r="A2092" s="373" t="s">
        <v>4019</v>
      </c>
      <c r="B2092" s="57" t="s">
        <v>4020</v>
      </c>
      <c r="C2092" s="482">
        <v>4500</v>
      </c>
      <c r="E2092" s="13"/>
      <c r="G2092" s="14"/>
      <c r="I2092" s="4"/>
    </row>
    <row r="2093" spans="1:9" ht="25.5" x14ac:dyDescent="0.25">
      <c r="A2093" s="373" t="s">
        <v>4021</v>
      </c>
      <c r="B2093" s="57" t="s">
        <v>4022</v>
      </c>
      <c r="C2093" s="482">
        <v>8500</v>
      </c>
      <c r="E2093" s="13"/>
      <c r="G2093" s="14"/>
      <c r="I2093" s="4"/>
    </row>
    <row r="2094" spans="1:9" ht="25.5" customHeight="1" x14ac:dyDescent="0.25">
      <c r="A2094" s="373" t="s">
        <v>4023</v>
      </c>
      <c r="B2094" s="57" t="s">
        <v>4024</v>
      </c>
      <c r="C2094" s="482">
        <v>6750</v>
      </c>
      <c r="E2094" s="13"/>
      <c r="G2094" s="14"/>
      <c r="I2094" s="4"/>
    </row>
    <row r="2095" spans="1:9" ht="30" customHeight="1" x14ac:dyDescent="0.25">
      <c r="A2095" s="373" t="s">
        <v>4025</v>
      </c>
      <c r="B2095" s="57" t="s">
        <v>4026</v>
      </c>
      <c r="C2095" s="482">
        <v>12750</v>
      </c>
      <c r="E2095" s="13"/>
      <c r="G2095" s="14"/>
      <c r="I2095" s="4"/>
    </row>
    <row r="2096" spans="1:9" x14ac:dyDescent="0.25">
      <c r="A2096" s="481" t="s">
        <v>4027</v>
      </c>
      <c r="B2096" s="24" t="s">
        <v>4028</v>
      </c>
      <c r="C2096" s="482">
        <v>4500</v>
      </c>
      <c r="E2096" s="13"/>
      <c r="G2096" s="14"/>
      <c r="I2096" s="4"/>
    </row>
    <row r="2097" spans="1:9" x14ac:dyDescent="0.25">
      <c r="A2097" s="483" t="s">
        <v>4029</v>
      </c>
      <c r="B2097" s="174" t="s">
        <v>4030</v>
      </c>
      <c r="C2097" s="484">
        <v>8500</v>
      </c>
      <c r="E2097" s="13"/>
      <c r="G2097" s="14"/>
      <c r="I2097" s="4"/>
    </row>
    <row r="2098" spans="1:9" x14ac:dyDescent="0.25">
      <c r="A2098" s="742" t="s">
        <v>4031</v>
      </c>
      <c r="B2098" s="743"/>
      <c r="C2098" s="744"/>
      <c r="E2098" s="13"/>
      <c r="G2098" s="14"/>
      <c r="I2098" s="4"/>
    </row>
    <row r="2099" spans="1:9" x14ac:dyDescent="0.25">
      <c r="A2099" s="485" t="s">
        <v>4032</v>
      </c>
      <c r="B2099" s="24" t="s">
        <v>4033</v>
      </c>
      <c r="C2099" s="482">
        <v>1100</v>
      </c>
      <c r="E2099" s="13"/>
      <c r="G2099" s="14"/>
      <c r="I2099" s="4"/>
    </row>
    <row r="2100" spans="1:9" x14ac:dyDescent="0.25">
      <c r="A2100" s="485" t="s">
        <v>4034</v>
      </c>
      <c r="B2100" s="24" t="s">
        <v>4035</v>
      </c>
      <c r="C2100" s="482">
        <v>1500</v>
      </c>
      <c r="E2100" s="13"/>
      <c r="G2100" s="14"/>
      <c r="I2100" s="4"/>
    </row>
    <row r="2101" spans="1:9" x14ac:dyDescent="0.25">
      <c r="A2101" s="481" t="s">
        <v>4036</v>
      </c>
      <c r="B2101" s="24" t="s">
        <v>4037</v>
      </c>
      <c r="C2101" s="482">
        <v>1800</v>
      </c>
      <c r="E2101" s="13"/>
      <c r="G2101" s="14"/>
      <c r="I2101" s="4"/>
    </row>
    <row r="2102" spans="1:9" x14ac:dyDescent="0.25">
      <c r="A2102" s="481" t="s">
        <v>4038</v>
      </c>
      <c r="B2102" s="24" t="s">
        <v>4039</v>
      </c>
      <c r="C2102" s="482">
        <v>4500</v>
      </c>
      <c r="E2102" s="13"/>
      <c r="G2102" s="14"/>
      <c r="I2102" s="4"/>
    </row>
    <row r="2103" spans="1:9" x14ac:dyDescent="0.25">
      <c r="A2103" s="481" t="s">
        <v>4040</v>
      </c>
      <c r="B2103" s="24" t="s">
        <v>4041</v>
      </c>
      <c r="C2103" s="482">
        <f>C2101*5-C2101*5*0.1</f>
        <v>8100</v>
      </c>
      <c r="E2103" s="13"/>
      <c r="G2103" s="14"/>
      <c r="I2103" s="4"/>
    </row>
    <row r="2104" spans="1:9" x14ac:dyDescent="0.25">
      <c r="A2104" s="481" t="s">
        <v>4042</v>
      </c>
      <c r="B2104" s="24" t="s">
        <v>4043</v>
      </c>
      <c r="C2104" s="482">
        <v>8500</v>
      </c>
      <c r="E2104" s="13"/>
      <c r="G2104" s="14"/>
      <c r="I2104" s="4"/>
    </row>
    <row r="2105" spans="1:9" x14ac:dyDescent="0.25">
      <c r="A2105" s="481" t="s">
        <v>4044</v>
      </c>
      <c r="B2105" s="24" t="s">
        <v>4045</v>
      </c>
      <c r="C2105" s="482">
        <f>C2101*10-C2101*10*0.15</f>
        <v>15300</v>
      </c>
      <c r="E2105" s="13"/>
      <c r="G2105" s="14"/>
      <c r="I2105" s="4"/>
    </row>
    <row r="2106" spans="1:9" x14ac:dyDescent="0.25">
      <c r="A2106" s="686" t="s">
        <v>4046</v>
      </c>
      <c r="B2106" s="687"/>
      <c r="C2106" s="688"/>
      <c r="E2106" s="13"/>
      <c r="G2106" s="14"/>
      <c r="I2106" s="4"/>
    </row>
    <row r="2107" spans="1:9" x14ac:dyDescent="0.25">
      <c r="A2107" s="481" t="s">
        <v>4047</v>
      </c>
      <c r="B2107" s="24" t="s">
        <v>4048</v>
      </c>
      <c r="C2107" s="482">
        <v>6750</v>
      </c>
      <c r="E2107" s="13"/>
      <c r="G2107" s="14"/>
      <c r="I2107" s="4"/>
    </row>
    <row r="2108" spans="1:9" x14ac:dyDescent="0.25">
      <c r="A2108" s="481" t="s">
        <v>4049</v>
      </c>
      <c r="B2108" s="24" t="s">
        <v>4050</v>
      </c>
      <c r="C2108" s="482">
        <v>12750</v>
      </c>
      <c r="E2108" s="13"/>
      <c r="G2108" s="14"/>
      <c r="I2108" s="4"/>
    </row>
    <row r="2109" spans="1:9" ht="25.5" x14ac:dyDescent="0.25">
      <c r="A2109" s="481" t="s">
        <v>4051</v>
      </c>
      <c r="B2109" s="24" t="s">
        <v>4052</v>
      </c>
      <c r="C2109" s="482">
        <v>1500</v>
      </c>
      <c r="E2109" s="13"/>
      <c r="G2109" s="14"/>
      <c r="I2109" s="4"/>
    </row>
    <row r="2110" spans="1:9" x14ac:dyDescent="0.25">
      <c r="A2110" s="481" t="s">
        <v>4053</v>
      </c>
      <c r="B2110" s="24" t="s">
        <v>4054</v>
      </c>
      <c r="C2110" s="482">
        <f>C2109*5-C2109*5*0.1</f>
        <v>6750</v>
      </c>
      <c r="E2110" s="13"/>
      <c r="G2110" s="14"/>
      <c r="I2110" s="4"/>
    </row>
    <row r="2111" spans="1:9" ht="25.5" x14ac:dyDescent="0.25">
      <c r="A2111" s="481" t="s">
        <v>4055</v>
      </c>
      <c r="B2111" s="24" t="s">
        <v>4056</v>
      </c>
      <c r="C2111" s="482">
        <f>C2109*10-C2109*10*0.15</f>
        <v>12750</v>
      </c>
      <c r="E2111" s="13"/>
      <c r="G2111" s="14"/>
      <c r="I2111" s="4"/>
    </row>
    <row r="2112" spans="1:9" x14ac:dyDescent="0.25">
      <c r="A2112" s="686" t="s">
        <v>4057</v>
      </c>
      <c r="B2112" s="687"/>
      <c r="C2112" s="688"/>
      <c r="E2112" s="13"/>
      <c r="G2112" s="14"/>
      <c r="I2112" s="4"/>
    </row>
    <row r="2113" spans="1:9" ht="25.5" x14ac:dyDescent="0.25">
      <c r="A2113" s="481" t="s">
        <v>4058</v>
      </c>
      <c r="B2113" s="24" t="s">
        <v>4059</v>
      </c>
      <c r="C2113" s="482">
        <v>4500</v>
      </c>
      <c r="E2113" s="13"/>
      <c r="G2113" s="14"/>
      <c r="I2113" s="4"/>
    </row>
    <row r="2114" spans="1:9" ht="25.5" x14ac:dyDescent="0.25">
      <c r="A2114" s="481" t="s">
        <v>4060</v>
      </c>
      <c r="B2114" s="24" t="s">
        <v>4061</v>
      </c>
      <c r="C2114" s="482">
        <v>8500</v>
      </c>
      <c r="E2114" s="13"/>
      <c r="G2114" s="14"/>
      <c r="I2114" s="4"/>
    </row>
    <row r="2115" spans="1:9" x14ac:dyDescent="0.25">
      <c r="A2115" s="481" t="s">
        <v>4062</v>
      </c>
      <c r="B2115" s="24" t="s">
        <v>4063</v>
      </c>
      <c r="C2115" s="482">
        <v>4500</v>
      </c>
      <c r="E2115" s="13"/>
      <c r="G2115" s="14"/>
      <c r="I2115" s="4"/>
    </row>
    <row r="2116" spans="1:9" x14ac:dyDescent="0.25">
      <c r="A2116" s="481" t="s">
        <v>4064</v>
      </c>
      <c r="B2116" s="24" t="s">
        <v>4065</v>
      </c>
      <c r="C2116" s="482">
        <v>8500</v>
      </c>
      <c r="E2116" s="13"/>
      <c r="G2116" s="14"/>
      <c r="I2116" s="4"/>
    </row>
    <row r="2117" spans="1:9" ht="38.25" x14ac:dyDescent="0.25">
      <c r="A2117" s="481" t="s">
        <v>4066</v>
      </c>
      <c r="B2117" s="24" t="s">
        <v>4067</v>
      </c>
      <c r="C2117" s="482">
        <v>6750</v>
      </c>
      <c r="E2117" s="13"/>
      <c r="G2117" s="14"/>
      <c r="I2117" s="4"/>
    </row>
    <row r="2118" spans="1:9" ht="38.25" x14ac:dyDescent="0.25">
      <c r="A2118" s="481" t="s">
        <v>4068</v>
      </c>
      <c r="B2118" s="24" t="s">
        <v>4069</v>
      </c>
      <c r="C2118" s="482">
        <v>12750</v>
      </c>
      <c r="E2118" s="13"/>
      <c r="G2118" s="14"/>
      <c r="I2118" s="4"/>
    </row>
    <row r="2119" spans="1:9" ht="25.5" x14ac:dyDescent="0.25">
      <c r="A2119" s="481" t="s">
        <v>4070</v>
      </c>
      <c r="B2119" s="24" t="s">
        <v>4071</v>
      </c>
      <c r="C2119" s="482">
        <v>9000</v>
      </c>
      <c r="E2119" s="13"/>
      <c r="G2119" s="14"/>
      <c r="I2119" s="4"/>
    </row>
    <row r="2120" spans="1:9" ht="25.5" x14ac:dyDescent="0.25">
      <c r="A2120" s="481" t="s">
        <v>4072</v>
      </c>
      <c r="B2120" s="24" t="s">
        <v>4073</v>
      </c>
      <c r="C2120" s="482">
        <v>17000</v>
      </c>
      <c r="E2120" s="13"/>
      <c r="G2120" s="14"/>
      <c r="I2120" s="4"/>
    </row>
    <row r="2121" spans="1:9" ht="25.5" x14ac:dyDescent="0.25">
      <c r="A2121" s="481" t="s">
        <v>4074</v>
      </c>
      <c r="B2121" s="24" t="s">
        <v>4075</v>
      </c>
      <c r="C2121" s="482">
        <v>4500</v>
      </c>
      <c r="E2121" s="13"/>
      <c r="G2121" s="14"/>
      <c r="I2121" s="4"/>
    </row>
    <row r="2122" spans="1:9" ht="25.5" x14ac:dyDescent="0.25">
      <c r="A2122" s="481" t="s">
        <v>4076</v>
      </c>
      <c r="B2122" s="24" t="s">
        <v>4077</v>
      </c>
      <c r="C2122" s="482">
        <v>8500</v>
      </c>
      <c r="E2122" s="13"/>
      <c r="G2122" s="14"/>
      <c r="I2122" s="4"/>
    </row>
    <row r="2123" spans="1:9" ht="25.5" x14ac:dyDescent="0.25">
      <c r="A2123" s="481" t="s">
        <v>4078</v>
      </c>
      <c r="B2123" s="24" t="s">
        <v>4079</v>
      </c>
      <c r="C2123" s="482">
        <v>4500</v>
      </c>
      <c r="E2123" s="13"/>
      <c r="G2123" s="14"/>
      <c r="I2123" s="4"/>
    </row>
    <row r="2124" spans="1:9" ht="25.5" x14ac:dyDescent="0.25">
      <c r="A2124" s="481" t="s">
        <v>4080</v>
      </c>
      <c r="B2124" s="24" t="s">
        <v>4081</v>
      </c>
      <c r="C2124" s="482">
        <v>8500</v>
      </c>
      <c r="E2124" s="13"/>
      <c r="G2124" s="14"/>
      <c r="I2124" s="4"/>
    </row>
    <row r="2125" spans="1:9" ht="30" customHeight="1" x14ac:dyDescent="0.25">
      <c r="A2125" s="481" t="s">
        <v>4082</v>
      </c>
      <c r="B2125" s="24" t="s">
        <v>4083</v>
      </c>
      <c r="C2125" s="482">
        <v>4500</v>
      </c>
      <c r="E2125" s="13"/>
      <c r="G2125" s="14"/>
      <c r="I2125" s="4"/>
    </row>
    <row r="2126" spans="1:9" ht="30" customHeight="1" x14ac:dyDescent="0.25">
      <c r="A2126" s="481" t="s">
        <v>4084</v>
      </c>
      <c r="B2126" s="24" t="s">
        <v>4085</v>
      </c>
      <c r="C2126" s="482">
        <v>8500</v>
      </c>
      <c r="E2126" s="13"/>
      <c r="G2126" s="14"/>
      <c r="I2126" s="4"/>
    </row>
    <row r="2127" spans="1:9" x14ac:dyDescent="0.25">
      <c r="A2127" s="481" t="s">
        <v>4086</v>
      </c>
      <c r="B2127" s="24" t="s">
        <v>4087</v>
      </c>
      <c r="C2127" s="482">
        <v>4500</v>
      </c>
      <c r="E2127" s="13"/>
      <c r="G2127" s="14"/>
      <c r="I2127" s="4"/>
    </row>
    <row r="2128" spans="1:9" x14ac:dyDescent="0.25">
      <c r="A2128" s="481" t="s">
        <v>4088</v>
      </c>
      <c r="B2128" s="24" t="s">
        <v>4089</v>
      </c>
      <c r="C2128" s="482">
        <v>8500</v>
      </c>
      <c r="E2128" s="13"/>
      <c r="G2128" s="14"/>
      <c r="I2128" s="4"/>
    </row>
    <row r="2129" spans="1:9" ht="25.5" x14ac:dyDescent="0.25">
      <c r="A2129" s="481" t="s">
        <v>4090</v>
      </c>
      <c r="B2129" s="24" t="s">
        <v>4091</v>
      </c>
      <c r="C2129" s="482">
        <v>4500</v>
      </c>
      <c r="E2129" s="13"/>
      <c r="G2129" s="14"/>
      <c r="I2129" s="4"/>
    </row>
    <row r="2130" spans="1:9" ht="25.5" x14ac:dyDescent="0.25">
      <c r="A2130" s="481" t="s">
        <v>4092</v>
      </c>
      <c r="B2130" s="24" t="s">
        <v>4093</v>
      </c>
      <c r="C2130" s="482">
        <v>8500</v>
      </c>
      <c r="E2130" s="13"/>
      <c r="G2130" s="14"/>
      <c r="I2130" s="4"/>
    </row>
    <row r="2131" spans="1:9" ht="25.5" x14ac:dyDescent="0.25">
      <c r="A2131" s="481" t="s">
        <v>4094</v>
      </c>
      <c r="B2131" s="24" t="s">
        <v>4095</v>
      </c>
      <c r="C2131" s="482">
        <v>4500</v>
      </c>
      <c r="E2131" s="13"/>
      <c r="G2131" s="14"/>
      <c r="I2131" s="4"/>
    </row>
    <row r="2132" spans="1:9" ht="25.5" x14ac:dyDescent="0.25">
      <c r="A2132" s="481" t="s">
        <v>4096</v>
      </c>
      <c r="B2132" s="24" t="s">
        <v>4097</v>
      </c>
      <c r="C2132" s="482">
        <v>8500</v>
      </c>
      <c r="E2132" s="13"/>
      <c r="G2132" s="14"/>
      <c r="I2132" s="4"/>
    </row>
    <row r="2133" spans="1:9" ht="38.25" x14ac:dyDescent="0.25">
      <c r="A2133" s="481" t="s">
        <v>4098</v>
      </c>
      <c r="B2133" s="24" t="s">
        <v>4099</v>
      </c>
      <c r="C2133" s="482">
        <v>4500</v>
      </c>
      <c r="E2133" s="13"/>
      <c r="G2133" s="14"/>
      <c r="I2133" s="4"/>
    </row>
    <row r="2134" spans="1:9" ht="38.25" x14ac:dyDescent="0.25">
      <c r="A2134" s="481" t="s">
        <v>4100</v>
      </c>
      <c r="B2134" s="24" t="s">
        <v>4101</v>
      </c>
      <c r="C2134" s="482">
        <v>8500</v>
      </c>
      <c r="E2134" s="13"/>
      <c r="G2134" s="14"/>
      <c r="I2134" s="4"/>
    </row>
    <row r="2135" spans="1:9" x14ac:dyDescent="0.25">
      <c r="A2135" s="481" t="s">
        <v>4102</v>
      </c>
      <c r="B2135" s="24" t="s">
        <v>4103</v>
      </c>
      <c r="C2135" s="482">
        <v>4500</v>
      </c>
      <c r="E2135" s="13"/>
      <c r="G2135" s="14"/>
      <c r="I2135" s="4"/>
    </row>
    <row r="2136" spans="1:9" x14ac:dyDescent="0.25">
      <c r="A2136" s="481" t="s">
        <v>4104</v>
      </c>
      <c r="B2136" s="24" t="s">
        <v>4105</v>
      </c>
      <c r="C2136" s="482">
        <v>8500</v>
      </c>
      <c r="E2136" s="13"/>
      <c r="G2136" s="14"/>
      <c r="I2136" s="4"/>
    </row>
    <row r="2137" spans="1:9" ht="30" customHeight="1" x14ac:dyDescent="0.25">
      <c r="A2137" s="481" t="s">
        <v>4106</v>
      </c>
      <c r="B2137" s="24" t="s">
        <v>4107</v>
      </c>
      <c r="C2137" s="482">
        <v>9000</v>
      </c>
      <c r="E2137" s="13"/>
      <c r="G2137" s="14"/>
      <c r="I2137" s="4"/>
    </row>
    <row r="2138" spans="1:9" ht="30" customHeight="1" x14ac:dyDescent="0.25">
      <c r="A2138" s="481" t="s">
        <v>4108</v>
      </c>
      <c r="B2138" s="24" t="s">
        <v>4109</v>
      </c>
      <c r="C2138" s="482">
        <v>17000</v>
      </c>
      <c r="E2138" s="13"/>
      <c r="G2138" s="14"/>
      <c r="I2138" s="4"/>
    </row>
    <row r="2139" spans="1:9" ht="25.5" x14ac:dyDescent="0.25">
      <c r="A2139" s="481" t="s">
        <v>4110</v>
      </c>
      <c r="B2139" s="304" t="s">
        <v>4111</v>
      </c>
      <c r="C2139" s="482">
        <v>4500</v>
      </c>
      <c r="E2139" s="13"/>
      <c r="G2139" s="14"/>
      <c r="I2139" s="4"/>
    </row>
    <row r="2140" spans="1:9" ht="25.5" x14ac:dyDescent="0.25">
      <c r="A2140" s="481" t="s">
        <v>4112</v>
      </c>
      <c r="B2140" s="304" t="s">
        <v>4113</v>
      </c>
      <c r="C2140" s="482">
        <v>8500</v>
      </c>
      <c r="E2140" s="13"/>
      <c r="G2140" s="14"/>
      <c r="I2140" s="4"/>
    </row>
    <row r="2141" spans="1:9" ht="38.25" x14ac:dyDescent="0.25">
      <c r="A2141" s="481" t="s">
        <v>4114</v>
      </c>
      <c r="B2141" s="304" t="s">
        <v>4115</v>
      </c>
      <c r="C2141" s="482">
        <v>9000</v>
      </c>
      <c r="E2141" s="13"/>
      <c r="G2141" s="14"/>
      <c r="I2141" s="4"/>
    </row>
    <row r="2142" spans="1:9" ht="38.25" x14ac:dyDescent="0.25">
      <c r="A2142" s="481" t="s">
        <v>4116</v>
      </c>
      <c r="B2142" s="304" t="s">
        <v>4117</v>
      </c>
      <c r="C2142" s="482">
        <v>17000</v>
      </c>
      <c r="E2142" s="13"/>
      <c r="G2142" s="14"/>
      <c r="I2142" s="4"/>
    </row>
    <row r="2143" spans="1:9" ht="30" customHeight="1" x14ac:dyDescent="0.25">
      <c r="A2143" s="481" t="s">
        <v>4118</v>
      </c>
      <c r="B2143" s="24" t="s">
        <v>4119</v>
      </c>
      <c r="C2143" s="482">
        <v>6750</v>
      </c>
      <c r="E2143" s="13"/>
      <c r="G2143" s="14"/>
      <c r="I2143" s="4"/>
    </row>
    <row r="2144" spans="1:9" ht="25.5" x14ac:dyDescent="0.25">
      <c r="A2144" s="481" t="s">
        <v>4120</v>
      </c>
      <c r="B2144" s="24" t="s">
        <v>4121</v>
      </c>
      <c r="C2144" s="482">
        <v>12750</v>
      </c>
      <c r="E2144" s="13"/>
      <c r="G2144" s="14"/>
      <c r="I2144" s="4"/>
    </row>
    <row r="2145" spans="1:9" ht="38.25" x14ac:dyDescent="0.25">
      <c r="A2145" s="481" t="s">
        <v>4122</v>
      </c>
      <c r="B2145" s="24" t="s">
        <v>4123</v>
      </c>
      <c r="C2145" s="482">
        <v>9000</v>
      </c>
      <c r="E2145" s="13"/>
      <c r="G2145" s="14"/>
      <c r="I2145" s="4"/>
    </row>
    <row r="2146" spans="1:9" ht="38.25" x14ac:dyDescent="0.25">
      <c r="A2146" s="481" t="s">
        <v>4124</v>
      </c>
      <c r="B2146" s="24" t="s">
        <v>4125</v>
      </c>
      <c r="C2146" s="482">
        <v>17000</v>
      </c>
      <c r="E2146" s="13"/>
      <c r="G2146" s="14"/>
      <c r="I2146" s="4"/>
    </row>
    <row r="2147" spans="1:9" ht="38.25" x14ac:dyDescent="0.25">
      <c r="A2147" s="481" t="s">
        <v>4126</v>
      </c>
      <c r="B2147" s="24" t="s">
        <v>4127</v>
      </c>
      <c r="C2147" s="482">
        <v>11250</v>
      </c>
      <c r="E2147" s="13"/>
      <c r="G2147" s="14"/>
      <c r="I2147" s="4"/>
    </row>
    <row r="2148" spans="1:9" ht="51" x14ac:dyDescent="0.25">
      <c r="A2148" s="481" t="s">
        <v>4128</v>
      </c>
      <c r="B2148" s="24" t="s">
        <v>4129</v>
      </c>
      <c r="C2148" s="482">
        <v>21250</v>
      </c>
      <c r="E2148" s="13"/>
      <c r="G2148" s="14"/>
      <c r="I2148" s="4"/>
    </row>
    <row r="2149" spans="1:9" ht="38.25" x14ac:dyDescent="0.25">
      <c r="A2149" s="481" t="s">
        <v>4130</v>
      </c>
      <c r="B2149" s="24" t="s">
        <v>4131</v>
      </c>
      <c r="C2149" s="482">
        <v>11250</v>
      </c>
      <c r="E2149" s="13"/>
      <c r="G2149" s="14"/>
      <c r="I2149" s="4"/>
    </row>
    <row r="2150" spans="1:9" ht="38.25" x14ac:dyDescent="0.25">
      <c r="A2150" s="481" t="s">
        <v>4132</v>
      </c>
      <c r="B2150" s="24" t="s">
        <v>4133</v>
      </c>
      <c r="C2150" s="482">
        <v>21250</v>
      </c>
      <c r="E2150" s="13"/>
      <c r="G2150" s="14"/>
      <c r="I2150" s="4"/>
    </row>
    <row r="2151" spans="1:9" x14ac:dyDescent="0.25">
      <c r="A2151" s="481" t="s">
        <v>4134</v>
      </c>
      <c r="B2151" s="24" t="s">
        <v>4135</v>
      </c>
      <c r="C2151" s="482">
        <v>6750</v>
      </c>
      <c r="E2151" s="13"/>
      <c r="G2151" s="14"/>
      <c r="I2151" s="4"/>
    </row>
    <row r="2152" spans="1:9" x14ac:dyDescent="0.25">
      <c r="A2152" s="481" t="s">
        <v>4136</v>
      </c>
      <c r="B2152" s="24" t="s">
        <v>4137</v>
      </c>
      <c r="C2152" s="482">
        <v>12750</v>
      </c>
      <c r="E2152" s="13"/>
      <c r="G2152" s="14"/>
      <c r="I2152" s="4"/>
    </row>
    <row r="2153" spans="1:9" x14ac:dyDescent="0.25">
      <c r="A2153" s="481" t="s">
        <v>4138</v>
      </c>
      <c r="B2153" s="24" t="s">
        <v>4139</v>
      </c>
      <c r="C2153" s="482">
        <v>6750</v>
      </c>
      <c r="E2153" s="13"/>
      <c r="G2153" s="14"/>
      <c r="I2153" s="4"/>
    </row>
    <row r="2154" spans="1:9" x14ac:dyDescent="0.25">
      <c r="A2154" s="481" t="s">
        <v>4140</v>
      </c>
      <c r="B2154" s="24" t="s">
        <v>4141</v>
      </c>
      <c r="C2154" s="482">
        <v>12750</v>
      </c>
      <c r="E2154" s="13"/>
      <c r="G2154" s="14"/>
      <c r="I2154" s="4"/>
    </row>
    <row r="2155" spans="1:9" x14ac:dyDescent="0.25">
      <c r="A2155" s="481" t="s">
        <v>4142</v>
      </c>
      <c r="B2155" s="24" t="s">
        <v>4143</v>
      </c>
      <c r="C2155" s="482">
        <v>5000</v>
      </c>
      <c r="E2155" s="13"/>
      <c r="G2155" s="14"/>
      <c r="I2155" s="4"/>
    </row>
    <row r="2156" spans="1:9" x14ac:dyDescent="0.25">
      <c r="A2156" s="481" t="s">
        <v>4144</v>
      </c>
      <c r="B2156" s="24" t="s">
        <v>4145</v>
      </c>
      <c r="C2156" s="482">
        <f>C2155*5-C2155*5*0.1</f>
        <v>22500</v>
      </c>
      <c r="E2156" s="13"/>
      <c r="G2156" s="14"/>
      <c r="I2156" s="4"/>
    </row>
    <row r="2157" spans="1:9" x14ac:dyDescent="0.25">
      <c r="A2157" s="481" t="s">
        <v>4146</v>
      </c>
      <c r="B2157" s="24" t="s">
        <v>4147</v>
      </c>
      <c r="C2157" s="482">
        <f>C2155*10-C2155*10*0.15</f>
        <v>42500</v>
      </c>
      <c r="E2157" s="13"/>
      <c r="G2157" s="14"/>
      <c r="I2157" s="4"/>
    </row>
    <row r="2158" spans="1:9" x14ac:dyDescent="0.25">
      <c r="A2158" s="686" t="s">
        <v>4148</v>
      </c>
      <c r="B2158" s="687"/>
      <c r="C2158" s="688"/>
      <c r="E2158" s="13"/>
      <c r="G2158" s="14"/>
      <c r="I2158" s="4"/>
    </row>
    <row r="2159" spans="1:9" x14ac:dyDescent="0.25">
      <c r="A2159" s="377" t="s">
        <v>4149</v>
      </c>
      <c r="B2159" s="24" t="s">
        <v>4150</v>
      </c>
      <c r="C2159" s="482">
        <v>2500</v>
      </c>
      <c r="E2159" s="13"/>
      <c r="G2159" s="14"/>
      <c r="I2159" s="4"/>
    </row>
    <row r="2160" spans="1:9" x14ac:dyDescent="0.25">
      <c r="A2160" s="376" t="s">
        <v>4151</v>
      </c>
      <c r="B2160" s="24" t="s">
        <v>4152</v>
      </c>
      <c r="C2160" s="482">
        <f>C2159*5-C2159*5*0.1</f>
        <v>11250</v>
      </c>
      <c r="E2160" s="13"/>
      <c r="G2160" s="14"/>
      <c r="I2160" s="4"/>
    </row>
    <row r="2161" spans="1:9" x14ac:dyDescent="0.25">
      <c r="A2161" s="376" t="s">
        <v>4153</v>
      </c>
      <c r="B2161" s="24" t="s">
        <v>4154</v>
      </c>
      <c r="C2161" s="482">
        <f>C2159*10-C2159*10*0.15</f>
        <v>21250</v>
      </c>
      <c r="E2161" s="13"/>
      <c r="G2161" s="14"/>
      <c r="I2161" s="4"/>
    </row>
    <row r="2162" spans="1:9" x14ac:dyDescent="0.25">
      <c r="A2162" s="377" t="s">
        <v>4155</v>
      </c>
      <c r="B2162" s="24" t="s">
        <v>4156</v>
      </c>
      <c r="C2162" s="482">
        <v>1900</v>
      </c>
      <c r="E2162" s="13"/>
      <c r="G2162" s="14"/>
      <c r="I2162" s="4"/>
    </row>
    <row r="2163" spans="1:9" x14ac:dyDescent="0.25">
      <c r="A2163" s="377" t="s">
        <v>4157</v>
      </c>
      <c r="B2163" s="24" t="s">
        <v>4158</v>
      </c>
      <c r="C2163" s="482">
        <f>C2162*5-C2162*5*0.1</f>
        <v>8550</v>
      </c>
      <c r="E2163" s="13"/>
      <c r="G2163" s="14"/>
      <c r="I2163" s="4"/>
    </row>
    <row r="2164" spans="1:9" x14ac:dyDescent="0.25">
      <c r="A2164" s="377" t="s">
        <v>4159</v>
      </c>
      <c r="B2164" s="24" t="s">
        <v>4160</v>
      </c>
      <c r="C2164" s="482">
        <f>C2162*10-C2162*10*0.15</f>
        <v>16150</v>
      </c>
      <c r="E2164" s="13"/>
      <c r="G2164" s="14"/>
      <c r="I2164" s="4"/>
    </row>
    <row r="2165" spans="1:9" x14ac:dyDescent="0.25">
      <c r="A2165" s="377" t="s">
        <v>4161</v>
      </c>
      <c r="B2165" s="24" t="s">
        <v>4162</v>
      </c>
      <c r="C2165" s="482">
        <v>1600</v>
      </c>
      <c r="E2165" s="13"/>
      <c r="G2165" s="14"/>
      <c r="I2165" s="4"/>
    </row>
    <row r="2166" spans="1:9" x14ac:dyDescent="0.25">
      <c r="A2166" s="377" t="s">
        <v>4163</v>
      </c>
      <c r="B2166" s="24" t="s">
        <v>4164</v>
      </c>
      <c r="C2166" s="482">
        <f>C2165*5-C2165*5*0.1</f>
        <v>7200</v>
      </c>
      <c r="E2166" s="13"/>
      <c r="G2166" s="14"/>
      <c r="I2166" s="4"/>
    </row>
    <row r="2167" spans="1:9" x14ac:dyDescent="0.25">
      <c r="A2167" s="377" t="s">
        <v>4165</v>
      </c>
      <c r="B2167" s="24" t="s">
        <v>4166</v>
      </c>
      <c r="C2167" s="482">
        <f>C2165*10-C2165*10*0.15</f>
        <v>13600</v>
      </c>
      <c r="E2167" s="13"/>
      <c r="G2167" s="14"/>
      <c r="I2167" s="4"/>
    </row>
    <row r="2168" spans="1:9" x14ac:dyDescent="0.25">
      <c r="A2168" s="377" t="s">
        <v>4167</v>
      </c>
      <c r="B2168" s="24" t="s">
        <v>4168</v>
      </c>
      <c r="C2168" s="482">
        <v>1700</v>
      </c>
      <c r="E2168" s="13"/>
      <c r="G2168" s="14"/>
      <c r="I2168" s="4"/>
    </row>
    <row r="2169" spans="1:9" x14ac:dyDescent="0.25">
      <c r="A2169" s="377" t="s">
        <v>4169</v>
      </c>
      <c r="B2169" s="24" t="s">
        <v>4170</v>
      </c>
      <c r="C2169" s="482">
        <f>C2168*5-C2168*5*0.1</f>
        <v>7650</v>
      </c>
      <c r="E2169" s="13"/>
      <c r="G2169" s="14"/>
      <c r="I2169" s="4"/>
    </row>
    <row r="2170" spans="1:9" x14ac:dyDescent="0.25">
      <c r="A2170" s="376" t="s">
        <v>4171</v>
      </c>
      <c r="B2170" s="24" t="s">
        <v>4172</v>
      </c>
      <c r="C2170" s="482">
        <f>C2168*10-C2168*10*0.15</f>
        <v>14450</v>
      </c>
      <c r="E2170" s="13"/>
      <c r="G2170" s="14"/>
      <c r="I2170" s="4"/>
    </row>
    <row r="2171" spans="1:9" x14ac:dyDescent="0.25">
      <c r="A2171" s="376" t="s">
        <v>4173</v>
      </c>
      <c r="B2171" s="24" t="s">
        <v>4174</v>
      </c>
      <c r="C2171" s="482">
        <v>1500</v>
      </c>
      <c r="E2171" s="13"/>
      <c r="G2171" s="14"/>
      <c r="I2171" s="4"/>
    </row>
    <row r="2172" spans="1:9" x14ac:dyDescent="0.25">
      <c r="A2172" s="376" t="s">
        <v>4175</v>
      </c>
      <c r="B2172" s="24" t="s">
        <v>4176</v>
      </c>
      <c r="C2172" s="482">
        <f>C2171*5-C2171*5*0.1</f>
        <v>6750</v>
      </c>
      <c r="E2172" s="13"/>
      <c r="G2172" s="14"/>
      <c r="I2172" s="4"/>
    </row>
    <row r="2173" spans="1:9" x14ac:dyDescent="0.25">
      <c r="A2173" s="376" t="s">
        <v>4177</v>
      </c>
      <c r="B2173" s="24" t="s">
        <v>4178</v>
      </c>
      <c r="C2173" s="482">
        <f>C2171*10-C2171*10*0.15</f>
        <v>12750</v>
      </c>
      <c r="E2173" s="13"/>
      <c r="G2173" s="14"/>
      <c r="I2173" s="4"/>
    </row>
    <row r="2174" spans="1:9" x14ac:dyDescent="0.25">
      <c r="A2174" s="686" t="s">
        <v>4179</v>
      </c>
      <c r="B2174" s="687"/>
      <c r="C2174" s="688"/>
      <c r="E2174" s="13"/>
      <c r="G2174" s="14"/>
      <c r="I2174" s="4"/>
    </row>
    <row r="2175" spans="1:9" x14ac:dyDescent="0.25">
      <c r="A2175" s="481" t="s">
        <v>4180</v>
      </c>
      <c r="B2175" s="24" t="s">
        <v>4181</v>
      </c>
      <c r="C2175" s="482">
        <v>4500</v>
      </c>
      <c r="E2175" s="13"/>
      <c r="G2175" s="14"/>
      <c r="I2175" s="4"/>
    </row>
    <row r="2176" spans="1:9" x14ac:dyDescent="0.25">
      <c r="A2176" s="481" t="s">
        <v>4182</v>
      </c>
      <c r="B2176" s="24" t="s">
        <v>4183</v>
      </c>
      <c r="C2176" s="482">
        <v>8500</v>
      </c>
      <c r="E2176" s="13"/>
      <c r="G2176" s="14"/>
      <c r="I2176" s="4"/>
    </row>
    <row r="2177" spans="1:9" x14ac:dyDescent="0.25">
      <c r="A2177" s="481" t="s">
        <v>4184</v>
      </c>
      <c r="B2177" s="24" t="s">
        <v>4185</v>
      </c>
      <c r="C2177" s="482">
        <v>1000</v>
      </c>
      <c r="E2177" s="13"/>
      <c r="G2177" s="14"/>
      <c r="I2177" s="4"/>
    </row>
    <row r="2178" spans="1:9" x14ac:dyDescent="0.25">
      <c r="A2178" s="481" t="s">
        <v>4186</v>
      </c>
      <c r="B2178" s="24" t="s">
        <v>4187</v>
      </c>
      <c r="C2178" s="482">
        <f>C2177*5-C2177*5*0.1</f>
        <v>4500</v>
      </c>
      <c r="E2178" s="13"/>
      <c r="G2178" s="14"/>
      <c r="I2178" s="4"/>
    </row>
    <row r="2179" spans="1:9" x14ac:dyDescent="0.25">
      <c r="A2179" s="481" t="s">
        <v>4188</v>
      </c>
      <c r="B2179" s="24" t="s">
        <v>4189</v>
      </c>
      <c r="C2179" s="482">
        <f>C2177*10-C2177*10*0.15</f>
        <v>8500</v>
      </c>
      <c r="E2179" s="13"/>
      <c r="G2179" s="14"/>
      <c r="I2179" s="4"/>
    </row>
    <row r="2180" spans="1:9" x14ac:dyDescent="0.25">
      <c r="A2180" s="686" t="s">
        <v>4190</v>
      </c>
      <c r="B2180" s="687"/>
      <c r="C2180" s="688"/>
      <c r="E2180" s="13"/>
      <c r="G2180" s="14"/>
      <c r="I2180" s="4"/>
    </row>
    <row r="2181" spans="1:9" ht="25.5" x14ac:dyDescent="0.25">
      <c r="A2181" s="481" t="s">
        <v>4191</v>
      </c>
      <c r="B2181" s="24" t="s">
        <v>4192</v>
      </c>
      <c r="C2181" s="482">
        <v>1200</v>
      </c>
      <c r="E2181" s="13"/>
      <c r="G2181" s="14"/>
      <c r="I2181" s="4"/>
    </row>
    <row r="2182" spans="1:9" ht="25.5" x14ac:dyDescent="0.25">
      <c r="A2182" s="481" t="s">
        <v>4193</v>
      </c>
      <c r="B2182" s="24" t="s">
        <v>4194</v>
      </c>
      <c r="C2182" s="482">
        <v>3375</v>
      </c>
      <c r="E2182" s="13"/>
      <c r="G2182" s="14"/>
      <c r="I2182" s="4"/>
    </row>
    <row r="2183" spans="1:9" ht="25.5" x14ac:dyDescent="0.25">
      <c r="A2183" s="481" t="s">
        <v>4195</v>
      </c>
      <c r="B2183" s="24" t="s">
        <v>4196</v>
      </c>
      <c r="C2183" s="482">
        <f>C2181*5-C2181*5*0.1</f>
        <v>5400</v>
      </c>
      <c r="E2183" s="13"/>
      <c r="G2183" s="14"/>
      <c r="I2183" s="4"/>
    </row>
    <row r="2184" spans="1:9" ht="25.5" x14ac:dyDescent="0.25">
      <c r="A2184" s="481" t="s">
        <v>4197</v>
      </c>
      <c r="B2184" s="24" t="s">
        <v>4198</v>
      </c>
      <c r="C2184" s="482">
        <v>6375</v>
      </c>
      <c r="E2184" s="13"/>
      <c r="G2184" s="14"/>
      <c r="I2184" s="4"/>
    </row>
    <row r="2185" spans="1:9" ht="25.5" x14ac:dyDescent="0.25">
      <c r="A2185" s="481" t="s">
        <v>4199</v>
      </c>
      <c r="B2185" s="24" t="s">
        <v>4200</v>
      </c>
      <c r="C2185" s="482">
        <f>C2181*10-C2181*10*0.15</f>
        <v>10200</v>
      </c>
      <c r="E2185" s="13"/>
      <c r="G2185" s="14"/>
      <c r="I2185" s="4"/>
    </row>
    <row r="2186" spans="1:9" x14ac:dyDescent="0.25">
      <c r="A2186" s="686" t="s">
        <v>4201</v>
      </c>
      <c r="B2186" s="687"/>
      <c r="C2186" s="688"/>
      <c r="E2186" s="13"/>
      <c r="G2186" s="14"/>
      <c r="I2186" s="4"/>
    </row>
    <row r="2187" spans="1:9" x14ac:dyDescent="0.25">
      <c r="A2187" s="481" t="s">
        <v>4202</v>
      </c>
      <c r="B2187" s="24" t="s">
        <v>4203</v>
      </c>
      <c r="C2187" s="482">
        <v>2500</v>
      </c>
      <c r="E2187" s="13"/>
      <c r="G2187" s="14"/>
      <c r="I2187" s="4"/>
    </row>
    <row r="2188" spans="1:9" x14ac:dyDescent="0.25">
      <c r="A2188" s="481" t="s">
        <v>4204</v>
      </c>
      <c r="B2188" s="24" t="s">
        <v>4205</v>
      </c>
      <c r="C2188" s="482">
        <v>4000</v>
      </c>
      <c r="E2188" s="13"/>
      <c r="G2188" s="14"/>
      <c r="I2188" s="4"/>
    </row>
    <row r="2189" spans="1:9" x14ac:dyDescent="0.25">
      <c r="A2189" s="481" t="s">
        <v>4206</v>
      </c>
      <c r="B2189" s="24" t="s">
        <v>4207</v>
      </c>
      <c r="C2189" s="482">
        <f>C2187*5-C2187*5*0.1</f>
        <v>11250</v>
      </c>
      <c r="E2189" s="13"/>
      <c r="G2189" s="14"/>
      <c r="I2189" s="4"/>
    </row>
    <row r="2190" spans="1:9" x14ac:dyDescent="0.25">
      <c r="A2190" s="481" t="s">
        <v>4208</v>
      </c>
      <c r="B2190" s="24" t="s">
        <v>4209</v>
      </c>
      <c r="C2190" s="482">
        <f>C2188*5-C2188*5*0.1</f>
        <v>18000</v>
      </c>
      <c r="E2190" s="13"/>
      <c r="G2190" s="14"/>
      <c r="I2190" s="4"/>
    </row>
    <row r="2191" spans="1:9" x14ac:dyDescent="0.25">
      <c r="A2191" s="481" t="s">
        <v>4210</v>
      </c>
      <c r="B2191" s="24" t="s">
        <v>4211</v>
      </c>
      <c r="C2191" s="482">
        <f>C2187*10-C2187*10*0.15</f>
        <v>21250</v>
      </c>
      <c r="E2191" s="13"/>
      <c r="G2191" s="14"/>
      <c r="I2191" s="4"/>
    </row>
    <row r="2192" spans="1:9" x14ac:dyDescent="0.25">
      <c r="A2192" s="481" t="s">
        <v>4212</v>
      </c>
      <c r="B2192" s="24" t="s">
        <v>4213</v>
      </c>
      <c r="C2192" s="482">
        <f>C2188*10-C2188*10*0.15</f>
        <v>34000</v>
      </c>
      <c r="E2192" s="13"/>
      <c r="G2192" s="14"/>
      <c r="I2192" s="4"/>
    </row>
    <row r="2193" spans="1:9" x14ac:dyDescent="0.25">
      <c r="A2193" s="686" t="s">
        <v>4214</v>
      </c>
      <c r="B2193" s="687"/>
      <c r="C2193" s="688"/>
      <c r="E2193" s="13"/>
      <c r="G2193" s="14"/>
      <c r="I2193" s="4"/>
    </row>
    <row r="2194" spans="1:9" x14ac:dyDescent="0.25">
      <c r="A2194" s="481" t="s">
        <v>4215</v>
      </c>
      <c r="B2194" s="24" t="s">
        <v>4216</v>
      </c>
      <c r="C2194" s="482">
        <v>2000</v>
      </c>
      <c r="E2194" s="13"/>
      <c r="G2194" s="14"/>
      <c r="I2194" s="4"/>
    </row>
    <row r="2195" spans="1:9" x14ac:dyDescent="0.25">
      <c r="A2195" s="481" t="s">
        <v>4217</v>
      </c>
      <c r="B2195" s="24" t="s">
        <v>4218</v>
      </c>
      <c r="C2195" s="482">
        <v>5400</v>
      </c>
      <c r="E2195" s="13"/>
      <c r="G2195" s="14"/>
      <c r="I2195" s="4"/>
    </row>
    <row r="2196" spans="1:9" x14ac:dyDescent="0.25">
      <c r="A2196" s="481" t="s">
        <v>4219</v>
      </c>
      <c r="B2196" s="24" t="s">
        <v>4220</v>
      </c>
      <c r="C2196" s="482">
        <f>C2194*5-C2194*5*0.1</f>
        <v>9000</v>
      </c>
      <c r="E2196" s="13"/>
      <c r="G2196" s="14"/>
      <c r="I2196" s="4"/>
    </row>
    <row r="2197" spans="1:9" x14ac:dyDescent="0.25">
      <c r="A2197" s="481" t="s">
        <v>4221</v>
      </c>
      <c r="B2197" s="24" t="s">
        <v>4222</v>
      </c>
      <c r="C2197" s="482">
        <v>10200</v>
      </c>
      <c r="E2197" s="13"/>
      <c r="G2197" s="14"/>
      <c r="I2197" s="4"/>
    </row>
    <row r="2198" spans="1:9" x14ac:dyDescent="0.25">
      <c r="A2198" s="481" t="s">
        <v>4223</v>
      </c>
      <c r="B2198" s="24" t="s">
        <v>4224</v>
      </c>
      <c r="C2198" s="482">
        <f>C2194*10-C2194*10*0.15</f>
        <v>17000</v>
      </c>
      <c r="E2198" s="13"/>
      <c r="G2198" s="14"/>
      <c r="I2198" s="4"/>
    </row>
    <row r="2199" spans="1:9" x14ac:dyDescent="0.25">
      <c r="A2199" s="686" t="s">
        <v>4225</v>
      </c>
      <c r="B2199" s="687"/>
      <c r="C2199" s="688"/>
      <c r="E2199" s="13"/>
      <c r="G2199" s="14"/>
      <c r="I2199" s="4"/>
    </row>
    <row r="2200" spans="1:9" x14ac:dyDescent="0.25">
      <c r="A2200" s="376" t="s">
        <v>4226</v>
      </c>
      <c r="B2200" s="24" t="s">
        <v>4227</v>
      </c>
      <c r="C2200" s="482">
        <v>13500</v>
      </c>
      <c r="E2200" s="13"/>
      <c r="G2200" s="14"/>
      <c r="I2200" s="4"/>
    </row>
    <row r="2201" spans="1:9" x14ac:dyDescent="0.25">
      <c r="A2201" s="376" t="s">
        <v>4228</v>
      </c>
      <c r="B2201" s="24" t="s">
        <v>4229</v>
      </c>
      <c r="C2201" s="482">
        <v>25500</v>
      </c>
      <c r="E2201" s="13"/>
      <c r="G2201" s="14"/>
      <c r="I2201" s="4"/>
    </row>
    <row r="2202" spans="1:9" x14ac:dyDescent="0.25">
      <c r="A2202" s="686" t="s">
        <v>4230</v>
      </c>
      <c r="B2202" s="687"/>
      <c r="C2202" s="688"/>
      <c r="E2202" s="13"/>
      <c r="G2202" s="14"/>
      <c r="I2202" s="4"/>
    </row>
    <row r="2203" spans="1:9" ht="25.5" x14ac:dyDescent="0.25">
      <c r="A2203" s="376" t="s">
        <v>4231</v>
      </c>
      <c r="B2203" s="24" t="s">
        <v>4232</v>
      </c>
      <c r="C2203" s="482">
        <v>7000</v>
      </c>
      <c r="E2203" s="13"/>
      <c r="G2203" s="14"/>
      <c r="I2203" s="4"/>
    </row>
    <row r="2204" spans="1:9" ht="25.5" x14ac:dyDescent="0.25">
      <c r="A2204" s="376" t="s">
        <v>4233</v>
      </c>
      <c r="B2204" s="24" t="s">
        <v>4234</v>
      </c>
      <c r="C2204" s="482">
        <f>C2203*5-C2203*5*0.1</f>
        <v>31500</v>
      </c>
      <c r="E2204" s="13"/>
      <c r="G2204" s="14"/>
      <c r="I2204" s="4"/>
    </row>
    <row r="2205" spans="1:9" ht="25.5" x14ac:dyDescent="0.25">
      <c r="A2205" s="376" t="s">
        <v>4235</v>
      </c>
      <c r="B2205" s="24" t="s">
        <v>4236</v>
      </c>
      <c r="C2205" s="482">
        <f>C2203*10-C2203*10*0.15</f>
        <v>59500</v>
      </c>
      <c r="E2205" s="13"/>
      <c r="G2205" s="14"/>
      <c r="I2205" s="4"/>
    </row>
    <row r="2206" spans="1:9" x14ac:dyDescent="0.25">
      <c r="A2206" s="686" t="s">
        <v>4237</v>
      </c>
      <c r="B2206" s="687"/>
      <c r="C2206" s="688"/>
      <c r="E2206" s="13"/>
      <c r="G2206" s="14"/>
      <c r="I2206" s="4"/>
    </row>
    <row r="2207" spans="1:9" x14ac:dyDescent="0.25">
      <c r="A2207" s="376" t="s">
        <v>4238</v>
      </c>
      <c r="B2207" s="24" t="s">
        <v>4239</v>
      </c>
      <c r="C2207" s="482">
        <v>10000</v>
      </c>
      <c r="E2207" s="13"/>
      <c r="G2207" s="14"/>
      <c r="I2207" s="4"/>
    </row>
    <row r="2208" spans="1:9" x14ac:dyDescent="0.25">
      <c r="A2208" s="376" t="s">
        <v>4240</v>
      </c>
      <c r="B2208" s="24" t="s">
        <v>4241</v>
      </c>
      <c r="C2208" s="482">
        <f>C2207*5</f>
        <v>50000</v>
      </c>
      <c r="E2208" s="13"/>
      <c r="G2208" s="14"/>
      <c r="I2208" s="4"/>
    </row>
    <row r="2209" spans="1:9" ht="25.5" x14ac:dyDescent="0.25">
      <c r="A2209" s="376" t="s">
        <v>4242</v>
      </c>
      <c r="B2209" s="24" t="s">
        <v>4243</v>
      </c>
      <c r="C2209" s="482">
        <f>C2207*10-C2207*10*0.05</f>
        <v>95000</v>
      </c>
      <c r="E2209" s="13"/>
      <c r="G2209" s="14"/>
      <c r="I2209" s="4"/>
    </row>
    <row r="2210" spans="1:9" ht="26.25" thickBot="1" x14ac:dyDescent="0.3">
      <c r="A2210" s="486" t="s">
        <v>4244</v>
      </c>
      <c r="B2210" s="453" t="s">
        <v>4245</v>
      </c>
      <c r="C2210" s="487">
        <f>C2207*20-C2207*20*0.05</f>
        <v>190000</v>
      </c>
      <c r="E2210" s="13"/>
      <c r="G2210" s="14"/>
      <c r="I2210" s="4"/>
    </row>
    <row r="2211" spans="1:9" ht="25.5" x14ac:dyDescent="0.25">
      <c r="A2211" s="178" t="s">
        <v>4246</v>
      </c>
      <c r="B2211" s="80" t="s">
        <v>4247</v>
      </c>
      <c r="C2211" s="16">
        <v>1000</v>
      </c>
      <c r="E2211" s="13"/>
      <c r="G2211" s="14"/>
      <c r="I2211" s="4"/>
    </row>
    <row r="2212" spans="1:9" x14ac:dyDescent="0.25">
      <c r="A2212" s="178" t="s">
        <v>4248</v>
      </c>
      <c r="B2212" s="80" t="s">
        <v>4249</v>
      </c>
      <c r="C2212" s="16">
        <v>1200</v>
      </c>
      <c r="E2212" s="13"/>
      <c r="G2212" s="14"/>
      <c r="I2212" s="4"/>
    </row>
    <row r="2213" spans="1:9" x14ac:dyDescent="0.25">
      <c r="A2213" s="178" t="s">
        <v>4250</v>
      </c>
      <c r="B2213" s="80" t="s">
        <v>4251</v>
      </c>
      <c r="C2213" s="26">
        <v>1000</v>
      </c>
      <c r="E2213" s="13"/>
      <c r="G2213" s="14"/>
      <c r="I2213" s="4"/>
    </row>
    <row r="2214" spans="1:9" x14ac:dyDescent="0.25">
      <c r="A2214" s="178" t="s">
        <v>4252</v>
      </c>
      <c r="B2214" s="78" t="s">
        <v>4253</v>
      </c>
      <c r="C2214" s="26">
        <v>1000</v>
      </c>
      <c r="E2214" s="13"/>
      <c r="G2214" s="14"/>
      <c r="I2214" s="4"/>
    </row>
    <row r="2215" spans="1:9" x14ac:dyDescent="0.25">
      <c r="A2215" s="178" t="s">
        <v>4254</v>
      </c>
      <c r="B2215" s="80" t="s">
        <v>4255</v>
      </c>
      <c r="C2215" s="26">
        <v>850</v>
      </c>
      <c r="E2215" s="13"/>
      <c r="G2215" s="14"/>
      <c r="I2215" s="4"/>
    </row>
    <row r="2216" spans="1:9" ht="25.5" x14ac:dyDescent="0.25">
      <c r="A2216" s="178" t="s">
        <v>4256</v>
      </c>
      <c r="B2216" s="78" t="s">
        <v>4257</v>
      </c>
      <c r="C2216" s="26">
        <v>1000</v>
      </c>
      <c r="E2216" s="13"/>
      <c r="G2216" s="14"/>
      <c r="I2216" s="4"/>
    </row>
    <row r="2217" spans="1:9" ht="25.5" x14ac:dyDescent="0.25">
      <c r="A2217" s="178" t="s">
        <v>4258</v>
      </c>
      <c r="B2217" s="80" t="s">
        <v>4259</v>
      </c>
      <c r="C2217" s="26">
        <v>900</v>
      </c>
      <c r="E2217" s="13"/>
      <c r="G2217" s="14"/>
      <c r="I2217" s="4"/>
    </row>
    <row r="2218" spans="1:9" x14ac:dyDescent="0.25">
      <c r="A2218" s="178" t="s">
        <v>4260</v>
      </c>
      <c r="B2218" s="80" t="s">
        <v>4261</v>
      </c>
      <c r="C2218" s="16">
        <v>1500</v>
      </c>
      <c r="E2218" s="13"/>
      <c r="G2218" s="14"/>
      <c r="I2218" s="4"/>
    </row>
    <row r="2219" spans="1:9" ht="25.5" x14ac:dyDescent="0.25">
      <c r="A2219" s="178" t="s">
        <v>4262</v>
      </c>
      <c r="B2219" s="80" t="s">
        <v>4263</v>
      </c>
      <c r="C2219" s="16">
        <v>900</v>
      </c>
      <c r="E2219" s="13"/>
      <c r="G2219" s="14"/>
      <c r="I2219" s="4"/>
    </row>
    <row r="2220" spans="1:9" ht="25.5" x14ac:dyDescent="0.25">
      <c r="A2220" s="178" t="s">
        <v>4264</v>
      </c>
      <c r="B2220" s="80" t="s">
        <v>4265</v>
      </c>
      <c r="C2220" s="16">
        <v>900</v>
      </c>
      <c r="E2220" s="13"/>
      <c r="G2220" s="14"/>
      <c r="I2220" s="4"/>
    </row>
    <row r="2221" spans="1:9" x14ac:dyDescent="0.25">
      <c r="A2221" s="178" t="s">
        <v>4266</v>
      </c>
      <c r="B2221" s="80" t="s">
        <v>4267</v>
      </c>
      <c r="C2221" s="16">
        <v>750</v>
      </c>
      <c r="E2221" s="13"/>
      <c r="G2221" s="14"/>
      <c r="I2221" s="4"/>
    </row>
    <row r="2222" spans="1:9" x14ac:dyDescent="0.25">
      <c r="A2222" s="178" t="s">
        <v>4268</v>
      </c>
      <c r="B2222" s="80" t="s">
        <v>4269</v>
      </c>
      <c r="C2222" s="16">
        <v>900</v>
      </c>
      <c r="E2222" s="13"/>
      <c r="G2222" s="14"/>
      <c r="I2222" s="4"/>
    </row>
    <row r="2223" spans="1:9" x14ac:dyDescent="0.25">
      <c r="A2223" s="430" t="s">
        <v>4270</v>
      </c>
      <c r="B2223" s="24" t="s">
        <v>4271</v>
      </c>
      <c r="C2223" s="329">
        <v>1000</v>
      </c>
      <c r="E2223" s="13"/>
      <c r="G2223" s="14"/>
      <c r="I2223" s="4"/>
    </row>
    <row r="2224" spans="1:9" x14ac:dyDescent="0.25">
      <c r="A2224" s="178" t="s">
        <v>4272</v>
      </c>
      <c r="B2224" s="80" t="s">
        <v>4273</v>
      </c>
      <c r="C2224" s="16">
        <v>800</v>
      </c>
      <c r="E2224" s="13"/>
      <c r="G2224" s="14"/>
      <c r="I2224" s="4"/>
    </row>
    <row r="2225" spans="1:9" ht="25.5" x14ac:dyDescent="0.25">
      <c r="A2225" s="331" t="s">
        <v>4274</v>
      </c>
      <c r="B2225" s="153" t="s">
        <v>4275</v>
      </c>
      <c r="C2225" s="316">
        <v>1000</v>
      </c>
      <c r="E2225" s="13"/>
      <c r="G2225" s="14"/>
      <c r="I2225" s="4"/>
    </row>
    <row r="2226" spans="1:9" ht="25.5" x14ac:dyDescent="0.25">
      <c r="A2226" s="336" t="s">
        <v>4276</v>
      </c>
      <c r="B2226" s="154" t="s">
        <v>4277</v>
      </c>
      <c r="C2226" s="163">
        <v>1500</v>
      </c>
      <c r="E2226" s="13"/>
      <c r="G2226" s="14"/>
      <c r="I2226" s="4"/>
    </row>
    <row r="2227" spans="1:9" x14ac:dyDescent="0.25">
      <c r="A2227" s="178" t="s">
        <v>4278</v>
      </c>
      <c r="B2227" s="80" t="s">
        <v>4279</v>
      </c>
      <c r="C2227" s="16">
        <v>1000</v>
      </c>
      <c r="E2227" s="13"/>
      <c r="G2227" s="14"/>
      <c r="I2227" s="4"/>
    </row>
    <row r="2228" spans="1:9" x14ac:dyDescent="0.25">
      <c r="A2228" s="178" t="s">
        <v>4280</v>
      </c>
      <c r="B2228" s="80" t="s">
        <v>4281</v>
      </c>
      <c r="C2228" s="16">
        <v>1000</v>
      </c>
      <c r="E2228" s="13"/>
      <c r="G2228" s="14"/>
      <c r="I2228" s="4"/>
    </row>
    <row r="2229" spans="1:9" ht="25.5" x14ac:dyDescent="0.25">
      <c r="A2229" s="178" t="s">
        <v>4282</v>
      </c>
      <c r="B2229" s="80" t="s">
        <v>4283</v>
      </c>
      <c r="C2229" s="16">
        <v>1000</v>
      </c>
      <c r="E2229" s="13"/>
      <c r="G2229" s="14"/>
      <c r="I2229" s="4"/>
    </row>
    <row r="2230" spans="1:9" x14ac:dyDescent="0.25">
      <c r="A2230" s="178" t="s">
        <v>4284</v>
      </c>
      <c r="B2230" s="80" t="s">
        <v>4285</v>
      </c>
      <c r="C2230" s="16">
        <v>1000</v>
      </c>
      <c r="E2230" s="13"/>
      <c r="G2230" s="14"/>
      <c r="I2230" s="4"/>
    </row>
    <row r="2231" spans="1:9" ht="38.25" x14ac:dyDescent="0.25">
      <c r="A2231" s="430" t="s">
        <v>4286</v>
      </c>
      <c r="B2231" s="24" t="s">
        <v>4287</v>
      </c>
      <c r="C2231" s="329">
        <v>1500</v>
      </c>
      <c r="E2231" s="13"/>
      <c r="G2231" s="14"/>
      <c r="I2231" s="4"/>
    </row>
    <row r="2232" spans="1:9" ht="25.5" x14ac:dyDescent="0.25">
      <c r="A2232" s="178" t="s">
        <v>4288</v>
      </c>
      <c r="B2232" s="80" t="s">
        <v>4289</v>
      </c>
      <c r="C2232" s="16">
        <v>2000</v>
      </c>
      <c r="E2232" s="13"/>
      <c r="G2232" s="14"/>
      <c r="I2232" s="4"/>
    </row>
    <row r="2233" spans="1:9" ht="25.5" x14ac:dyDescent="0.25">
      <c r="A2233" s="178" t="s">
        <v>4290</v>
      </c>
      <c r="B2233" s="80" t="s">
        <v>4291</v>
      </c>
      <c r="C2233" s="16">
        <v>1000</v>
      </c>
      <c r="E2233" s="13"/>
      <c r="G2233" s="14"/>
      <c r="I2233" s="4"/>
    </row>
    <row r="2234" spans="1:9" ht="25.5" x14ac:dyDescent="0.25">
      <c r="A2234" s="178" t="s">
        <v>4292</v>
      </c>
      <c r="B2234" s="80" t="s">
        <v>4293</v>
      </c>
      <c r="C2234" s="16">
        <v>1000</v>
      </c>
      <c r="E2234" s="13"/>
      <c r="G2234" s="14"/>
      <c r="I2234" s="4"/>
    </row>
    <row r="2235" spans="1:9" ht="25.5" x14ac:dyDescent="0.25">
      <c r="A2235" s="178" t="s">
        <v>4294</v>
      </c>
      <c r="B2235" s="80" t="s">
        <v>4295</v>
      </c>
      <c r="C2235" s="16">
        <v>1000</v>
      </c>
      <c r="E2235" s="13"/>
      <c r="G2235" s="14"/>
      <c r="I2235" s="4"/>
    </row>
    <row r="2236" spans="1:9" x14ac:dyDescent="0.25">
      <c r="A2236" s="178" t="s">
        <v>4296</v>
      </c>
      <c r="B2236" s="80" t="s">
        <v>4297</v>
      </c>
      <c r="C2236" s="16">
        <v>1000</v>
      </c>
      <c r="E2236" s="13"/>
      <c r="G2236" s="14"/>
      <c r="I2236" s="4"/>
    </row>
    <row r="2237" spans="1:9" x14ac:dyDescent="0.25">
      <c r="A2237" s="430" t="s">
        <v>4298</v>
      </c>
      <c r="B2237" s="24" t="s">
        <v>4299</v>
      </c>
      <c r="C2237" s="329">
        <v>1000</v>
      </c>
      <c r="E2237" s="13"/>
      <c r="G2237" s="14"/>
      <c r="I2237" s="4"/>
    </row>
    <row r="2238" spans="1:9" ht="25.5" x14ac:dyDescent="0.25">
      <c r="A2238" s="430" t="s">
        <v>4300</v>
      </c>
      <c r="B2238" s="24" t="s">
        <v>4301</v>
      </c>
      <c r="C2238" s="329">
        <v>1000</v>
      </c>
      <c r="E2238" s="13"/>
      <c r="G2238" s="14"/>
      <c r="I2238" s="4"/>
    </row>
    <row r="2239" spans="1:9" ht="25.5" x14ac:dyDescent="0.25">
      <c r="A2239" s="430" t="s">
        <v>4302</v>
      </c>
      <c r="B2239" s="24" t="s">
        <v>4303</v>
      </c>
      <c r="C2239" s="329">
        <v>1000</v>
      </c>
      <c r="E2239" s="13"/>
      <c r="G2239" s="14"/>
      <c r="I2239" s="4"/>
    </row>
    <row r="2240" spans="1:9" ht="38.25" x14ac:dyDescent="0.25">
      <c r="A2240" s="430" t="s">
        <v>4304</v>
      </c>
      <c r="B2240" s="24" t="s">
        <v>4305</v>
      </c>
      <c r="C2240" s="329">
        <v>1000</v>
      </c>
      <c r="E2240" s="13"/>
      <c r="G2240" s="14"/>
      <c r="I2240" s="4"/>
    </row>
    <row r="2241" spans="1:9" x14ac:dyDescent="0.25">
      <c r="A2241" s="430" t="s">
        <v>4306</v>
      </c>
      <c r="B2241" s="488" t="s">
        <v>4307</v>
      </c>
      <c r="C2241" s="329">
        <v>1000</v>
      </c>
      <c r="E2241" s="13"/>
      <c r="G2241" s="14"/>
      <c r="I2241" s="4"/>
    </row>
    <row r="2242" spans="1:9" ht="25.5" x14ac:dyDescent="0.25">
      <c r="A2242" s="178" t="s">
        <v>4308</v>
      </c>
      <c r="B2242" s="80" t="s">
        <v>4309</v>
      </c>
      <c r="C2242" s="16">
        <v>2000</v>
      </c>
      <c r="E2242" s="13"/>
      <c r="G2242" s="14"/>
      <c r="I2242" s="4"/>
    </row>
    <row r="2243" spans="1:9" ht="25.5" x14ac:dyDescent="0.25">
      <c r="A2243" s="430" t="s">
        <v>4310</v>
      </c>
      <c r="B2243" s="357" t="s">
        <v>4311</v>
      </c>
      <c r="C2243" s="329">
        <v>1000</v>
      </c>
      <c r="E2243" s="13"/>
      <c r="G2243" s="14"/>
      <c r="I2243" s="4"/>
    </row>
    <row r="2244" spans="1:9" ht="38.25" x14ac:dyDescent="0.25">
      <c r="A2244" s="430" t="s">
        <v>4312</v>
      </c>
      <c r="B2244" s="357" t="s">
        <v>4313</v>
      </c>
      <c r="C2244" s="329">
        <v>2000</v>
      </c>
      <c r="E2244" s="13"/>
      <c r="G2244" s="14"/>
      <c r="I2244" s="4"/>
    </row>
    <row r="2245" spans="1:9" ht="25.5" x14ac:dyDescent="0.25">
      <c r="A2245" s="178" t="s">
        <v>4314</v>
      </c>
      <c r="B2245" s="80" t="s">
        <v>4315</v>
      </c>
      <c r="C2245" s="16">
        <v>1500</v>
      </c>
      <c r="E2245" s="13"/>
      <c r="G2245" s="14"/>
      <c r="I2245" s="4"/>
    </row>
    <row r="2246" spans="1:9" ht="38.25" x14ac:dyDescent="0.25">
      <c r="A2246" s="178" t="s">
        <v>4316</v>
      </c>
      <c r="B2246" s="80" t="s">
        <v>4317</v>
      </c>
      <c r="C2246" s="16">
        <v>2000</v>
      </c>
      <c r="E2246" s="13"/>
      <c r="G2246" s="14"/>
      <c r="I2246" s="4"/>
    </row>
    <row r="2247" spans="1:9" ht="51" x14ac:dyDescent="0.25">
      <c r="A2247" s="178" t="s">
        <v>4318</v>
      </c>
      <c r="B2247" s="80" t="s">
        <v>4319</v>
      </c>
      <c r="C2247" s="16">
        <v>2500</v>
      </c>
      <c r="E2247" s="13"/>
      <c r="G2247" s="14"/>
      <c r="I2247" s="4"/>
    </row>
    <row r="2248" spans="1:9" ht="38.25" x14ac:dyDescent="0.25">
      <c r="A2248" s="178" t="s">
        <v>4320</v>
      </c>
      <c r="B2248" s="80" t="s">
        <v>4321</v>
      </c>
      <c r="C2248" s="16">
        <v>2500</v>
      </c>
      <c r="E2248" s="13"/>
      <c r="G2248" s="14"/>
      <c r="I2248" s="4"/>
    </row>
    <row r="2249" spans="1:9" x14ac:dyDescent="0.25">
      <c r="A2249" s="178" t="s">
        <v>4322</v>
      </c>
      <c r="B2249" s="80" t="s">
        <v>4323</v>
      </c>
      <c r="C2249" s="16">
        <v>1500</v>
      </c>
      <c r="E2249" s="13"/>
      <c r="G2249" s="14"/>
      <c r="I2249" s="4"/>
    </row>
    <row r="2250" spans="1:9" x14ac:dyDescent="0.25">
      <c r="A2250" s="178" t="s">
        <v>4324</v>
      </c>
      <c r="B2250" s="80" t="s">
        <v>4325</v>
      </c>
      <c r="C2250" s="16">
        <v>1500</v>
      </c>
      <c r="E2250" s="13"/>
      <c r="G2250" s="14"/>
      <c r="I2250" s="4"/>
    </row>
    <row r="2251" spans="1:9" x14ac:dyDescent="0.25">
      <c r="A2251" s="178" t="s">
        <v>4326</v>
      </c>
      <c r="B2251" s="80" t="s">
        <v>4327</v>
      </c>
      <c r="C2251" s="16">
        <v>1000</v>
      </c>
      <c r="E2251" s="13"/>
      <c r="G2251" s="14"/>
      <c r="I2251" s="4"/>
    </row>
    <row r="2252" spans="1:9" ht="25.5" x14ac:dyDescent="0.25">
      <c r="A2252" s="178" t="s">
        <v>4328</v>
      </c>
      <c r="B2252" s="80" t="s">
        <v>4329</v>
      </c>
      <c r="C2252" s="16">
        <v>750</v>
      </c>
      <c r="E2252" s="13"/>
      <c r="G2252" s="14"/>
      <c r="I2252" s="4"/>
    </row>
    <row r="2253" spans="1:9" x14ac:dyDescent="0.25">
      <c r="A2253" s="178" t="s">
        <v>4330</v>
      </c>
      <c r="B2253" s="80" t="s">
        <v>4331</v>
      </c>
      <c r="C2253" s="16">
        <v>1200</v>
      </c>
      <c r="E2253" s="13"/>
      <c r="G2253" s="14"/>
      <c r="I2253" s="4"/>
    </row>
    <row r="2254" spans="1:9" ht="15.75" thickBot="1" x14ac:dyDescent="0.3">
      <c r="A2254" s="44" t="s">
        <v>4332</v>
      </c>
      <c r="B2254" s="80" t="s">
        <v>4333</v>
      </c>
      <c r="C2254" s="16">
        <v>3000</v>
      </c>
      <c r="E2254" s="13"/>
      <c r="G2254" s="14"/>
      <c r="I2254" s="4"/>
    </row>
    <row r="2255" spans="1:9" ht="19.5" customHeight="1" thickBot="1" x14ac:dyDescent="0.3">
      <c r="A2255" s="689" t="s">
        <v>4334</v>
      </c>
      <c r="B2255" s="690"/>
      <c r="C2255" s="691"/>
      <c r="E2255" s="13"/>
      <c r="G2255" s="14"/>
      <c r="I2255" s="4"/>
    </row>
    <row r="2256" spans="1:9" ht="25.5" x14ac:dyDescent="0.25">
      <c r="A2256" s="124" t="s">
        <v>4335</v>
      </c>
      <c r="B2256" s="315" t="s">
        <v>4336</v>
      </c>
      <c r="C2256" s="489">
        <v>600</v>
      </c>
      <c r="E2256" s="13"/>
      <c r="G2256" s="14"/>
      <c r="I2256" s="4"/>
    </row>
    <row r="2257" spans="1:9" ht="25.5" x14ac:dyDescent="0.25">
      <c r="A2257" s="15" t="s">
        <v>4337</v>
      </c>
      <c r="B2257" s="24" t="s">
        <v>4338</v>
      </c>
      <c r="C2257" s="451">
        <v>1800</v>
      </c>
      <c r="E2257" s="13"/>
      <c r="G2257" s="14"/>
      <c r="I2257" s="4"/>
    </row>
    <row r="2258" spans="1:9" x14ac:dyDescent="0.25">
      <c r="A2258" s="126" t="s">
        <v>4339</v>
      </c>
      <c r="B2258" s="57" t="s">
        <v>4340</v>
      </c>
      <c r="C2258" s="451">
        <v>700</v>
      </c>
      <c r="E2258" s="13"/>
      <c r="G2258" s="14"/>
      <c r="I2258" s="4"/>
    </row>
    <row r="2259" spans="1:9" ht="25.5" x14ac:dyDescent="0.25">
      <c r="A2259" s="490" t="s">
        <v>4341</v>
      </c>
      <c r="B2259" s="57" t="s">
        <v>4342</v>
      </c>
      <c r="C2259" s="451">
        <v>1500</v>
      </c>
      <c r="E2259" s="13"/>
      <c r="G2259" s="14"/>
      <c r="I2259" s="4"/>
    </row>
    <row r="2260" spans="1:9" ht="38.25" x14ac:dyDescent="0.25">
      <c r="A2260" s="126" t="s">
        <v>4343</v>
      </c>
      <c r="B2260" s="57" t="s">
        <v>4344</v>
      </c>
      <c r="C2260" s="451">
        <v>1100</v>
      </c>
      <c r="E2260" s="13"/>
      <c r="G2260" s="14"/>
      <c r="I2260" s="4"/>
    </row>
    <row r="2261" spans="1:9" ht="51" x14ac:dyDescent="0.25">
      <c r="A2261" s="15" t="s">
        <v>4345</v>
      </c>
      <c r="B2261" s="24" t="s">
        <v>4346</v>
      </c>
      <c r="C2261" s="451">
        <v>2000</v>
      </c>
      <c r="E2261" s="13"/>
      <c r="G2261" s="14"/>
      <c r="I2261" s="4"/>
    </row>
    <row r="2262" spans="1:9" ht="51" x14ac:dyDescent="0.25">
      <c r="A2262" s="126" t="s">
        <v>4347</v>
      </c>
      <c r="B2262" s="57" t="s">
        <v>4348</v>
      </c>
      <c r="C2262" s="451">
        <v>1200</v>
      </c>
      <c r="E2262" s="13"/>
      <c r="G2262" s="14"/>
      <c r="I2262" s="4"/>
    </row>
    <row r="2263" spans="1:9" ht="25.5" x14ac:dyDescent="0.25">
      <c r="A2263" s="491" t="s">
        <v>4349</v>
      </c>
      <c r="B2263" s="24" t="s">
        <v>4350</v>
      </c>
      <c r="C2263" s="329">
        <v>2000</v>
      </c>
      <c r="E2263" s="13"/>
      <c r="G2263" s="14"/>
      <c r="I2263" s="4"/>
    </row>
    <row r="2264" spans="1:9" x14ac:dyDescent="0.25">
      <c r="A2264" s="491" t="s">
        <v>4351</v>
      </c>
      <c r="B2264" s="24" t="s">
        <v>4352</v>
      </c>
      <c r="C2264" s="329">
        <v>2500</v>
      </c>
      <c r="E2264" s="13"/>
      <c r="G2264" s="14"/>
      <c r="I2264" s="4"/>
    </row>
    <row r="2265" spans="1:9" x14ac:dyDescent="0.25">
      <c r="A2265" s="490" t="s">
        <v>4353</v>
      </c>
      <c r="B2265" s="57" t="s">
        <v>4354</v>
      </c>
      <c r="C2265" s="451">
        <v>1000</v>
      </c>
      <c r="E2265" s="13"/>
      <c r="G2265" s="14"/>
      <c r="I2265" s="4"/>
    </row>
    <row r="2266" spans="1:9" x14ac:dyDescent="0.25">
      <c r="A2266" s="490" t="s">
        <v>4355</v>
      </c>
      <c r="B2266" s="57" t="s">
        <v>4356</v>
      </c>
      <c r="C2266" s="451">
        <v>1300</v>
      </c>
      <c r="E2266" s="13"/>
      <c r="G2266" s="14"/>
      <c r="I2266" s="4"/>
    </row>
    <row r="2267" spans="1:9" x14ac:dyDescent="0.25">
      <c r="A2267" s="490" t="s">
        <v>4357</v>
      </c>
      <c r="B2267" s="57" t="s">
        <v>4358</v>
      </c>
      <c r="C2267" s="451">
        <v>1500</v>
      </c>
      <c r="E2267" s="13"/>
      <c r="G2267" s="14"/>
      <c r="I2267" s="4"/>
    </row>
    <row r="2268" spans="1:9" ht="25.5" x14ac:dyDescent="0.25">
      <c r="A2268" s="490" t="s">
        <v>4359</v>
      </c>
      <c r="B2268" s="57" t="s">
        <v>4360</v>
      </c>
      <c r="C2268" s="451">
        <v>1000</v>
      </c>
      <c r="E2268" s="13"/>
      <c r="G2268" s="14"/>
      <c r="I2268" s="4"/>
    </row>
    <row r="2269" spans="1:9" ht="25.5" x14ac:dyDescent="0.25">
      <c r="A2269" s="491" t="s">
        <v>4361</v>
      </c>
      <c r="B2269" s="24" t="s">
        <v>4362</v>
      </c>
      <c r="C2269" s="451">
        <v>800</v>
      </c>
      <c r="E2269" s="13"/>
      <c r="G2269" s="14"/>
      <c r="I2269" s="4"/>
    </row>
    <row r="2270" spans="1:9" x14ac:dyDescent="0.25">
      <c r="A2270" s="491" t="s">
        <v>4363</v>
      </c>
      <c r="B2270" s="24" t="s">
        <v>4364</v>
      </c>
      <c r="C2270" s="451">
        <v>1500</v>
      </c>
      <c r="E2270" s="13"/>
      <c r="G2270" s="14"/>
      <c r="I2270" s="4"/>
    </row>
    <row r="2271" spans="1:9" ht="25.5" x14ac:dyDescent="0.25">
      <c r="A2271" s="15" t="s">
        <v>4365</v>
      </c>
      <c r="B2271" s="24" t="s">
        <v>4366</v>
      </c>
      <c r="C2271" s="329">
        <v>6500</v>
      </c>
      <c r="E2271" s="13"/>
      <c r="G2271" s="14"/>
      <c r="I2271" s="4"/>
    </row>
    <row r="2272" spans="1:9" x14ac:dyDescent="0.25">
      <c r="A2272" s="491" t="s">
        <v>4367</v>
      </c>
      <c r="B2272" s="24" t="s">
        <v>4368</v>
      </c>
      <c r="C2272" s="451">
        <v>900</v>
      </c>
      <c r="E2272" s="13"/>
      <c r="G2272" s="14"/>
      <c r="I2272" s="4"/>
    </row>
    <row r="2273" spans="1:9" ht="51" customHeight="1" thickBot="1" x14ac:dyDescent="0.3">
      <c r="A2273" s="492" t="s">
        <v>4369</v>
      </c>
      <c r="B2273" s="174" t="s">
        <v>4370</v>
      </c>
      <c r="C2273" s="493">
        <v>2000</v>
      </c>
      <c r="E2273" s="13"/>
      <c r="G2273" s="14"/>
      <c r="I2273" s="4"/>
    </row>
    <row r="2274" spans="1:9" ht="26.25" customHeight="1" thickBot="1" x14ac:dyDescent="0.3">
      <c r="A2274" s="689" t="s">
        <v>4371</v>
      </c>
      <c r="B2274" s="690"/>
      <c r="C2274" s="691"/>
      <c r="E2274" s="13"/>
      <c r="G2274" s="14"/>
      <c r="I2274" s="4"/>
    </row>
    <row r="2275" spans="1:9" x14ac:dyDescent="0.25">
      <c r="A2275" s="87" t="s">
        <v>4372</v>
      </c>
      <c r="B2275" s="88" t="s">
        <v>4373</v>
      </c>
      <c r="C2275" s="107">
        <v>2000</v>
      </c>
      <c r="E2275" s="13"/>
      <c r="G2275" s="14"/>
      <c r="I2275" s="4"/>
    </row>
    <row r="2276" spans="1:9" x14ac:dyDescent="0.25">
      <c r="A2276" s="18" t="s">
        <v>4374</v>
      </c>
      <c r="B2276" s="19" t="s">
        <v>4375</v>
      </c>
      <c r="C2276" s="110">
        <v>70000</v>
      </c>
      <c r="E2276" s="13"/>
      <c r="G2276" s="14"/>
      <c r="I2276" s="4"/>
    </row>
    <row r="2277" spans="1:9" ht="25.5" x14ac:dyDescent="0.25">
      <c r="A2277" s="18" t="s">
        <v>4376</v>
      </c>
      <c r="B2277" s="19" t="s">
        <v>4377</v>
      </c>
      <c r="C2277" s="110">
        <v>80000</v>
      </c>
      <c r="E2277" s="13"/>
      <c r="G2277" s="14"/>
      <c r="I2277" s="4"/>
    </row>
    <row r="2278" spans="1:9" ht="38.25" x14ac:dyDescent="0.25">
      <c r="A2278" s="18" t="s">
        <v>4378</v>
      </c>
      <c r="B2278" s="19" t="s">
        <v>4379</v>
      </c>
      <c r="C2278" s="110">
        <v>120000</v>
      </c>
      <c r="E2278" s="13"/>
      <c r="G2278" s="14"/>
      <c r="I2278" s="4"/>
    </row>
    <row r="2279" spans="1:9" ht="25.5" x14ac:dyDescent="0.25">
      <c r="A2279" s="18" t="s">
        <v>4380</v>
      </c>
      <c r="B2279" s="19" t="s">
        <v>4381</v>
      </c>
      <c r="C2279" s="110">
        <v>9000</v>
      </c>
      <c r="E2279" s="13"/>
      <c r="G2279" s="14"/>
      <c r="I2279" s="4"/>
    </row>
    <row r="2280" spans="1:9" x14ac:dyDescent="0.25">
      <c r="A2280" s="18" t="s">
        <v>4382</v>
      </c>
      <c r="B2280" s="19" t="s">
        <v>4383</v>
      </c>
      <c r="C2280" s="110">
        <v>9000</v>
      </c>
      <c r="E2280" s="13"/>
      <c r="G2280" s="14"/>
      <c r="I2280" s="4"/>
    </row>
    <row r="2281" spans="1:9" ht="15" customHeight="1" thickBot="1" x14ac:dyDescent="0.3">
      <c r="A2281" s="462" t="s">
        <v>4384</v>
      </c>
      <c r="B2281" s="93" t="s">
        <v>4385</v>
      </c>
      <c r="C2281" s="407">
        <v>20000</v>
      </c>
      <c r="E2281" s="13"/>
      <c r="G2281" s="14"/>
      <c r="I2281" s="4"/>
    </row>
    <row r="2282" spans="1:9" ht="26.25" customHeight="1" thickBot="1" x14ac:dyDescent="0.3">
      <c r="A2282" s="689" t="s">
        <v>4386</v>
      </c>
      <c r="B2282" s="690"/>
      <c r="C2282" s="691"/>
      <c r="E2282" s="13"/>
      <c r="G2282" s="14"/>
      <c r="I2282" s="4"/>
    </row>
    <row r="2283" spans="1:9" ht="25.5" x14ac:dyDescent="0.25">
      <c r="A2283" s="87" t="s">
        <v>4387</v>
      </c>
      <c r="B2283" s="88" t="s">
        <v>4388</v>
      </c>
      <c r="C2283" s="33">
        <v>2000</v>
      </c>
      <c r="E2283" s="13"/>
      <c r="G2283" s="14"/>
      <c r="I2283" s="4"/>
    </row>
    <row r="2284" spans="1:9" x14ac:dyDescent="0.25">
      <c r="A2284" s="18" t="s">
        <v>4389</v>
      </c>
      <c r="B2284" s="19" t="s">
        <v>4390</v>
      </c>
      <c r="C2284" s="20">
        <v>5000</v>
      </c>
      <c r="E2284" s="13"/>
      <c r="G2284" s="14"/>
      <c r="I2284" s="4"/>
    </row>
    <row r="2285" spans="1:9" x14ac:dyDescent="0.25">
      <c r="A2285" s="18" t="s">
        <v>4391</v>
      </c>
      <c r="B2285" s="19" t="s">
        <v>4392</v>
      </c>
      <c r="C2285" s="20">
        <v>3000</v>
      </c>
      <c r="E2285" s="13"/>
      <c r="G2285" s="14"/>
      <c r="I2285" s="4"/>
    </row>
    <row r="2286" spans="1:9" ht="25.5" x14ac:dyDescent="0.25">
      <c r="A2286" s="18" t="s">
        <v>4393</v>
      </c>
      <c r="B2286" s="19" t="s">
        <v>4394</v>
      </c>
      <c r="C2286" s="20">
        <v>2000</v>
      </c>
      <c r="E2286" s="13"/>
      <c r="G2286" s="14"/>
      <c r="I2286" s="4"/>
    </row>
    <row r="2287" spans="1:9" ht="25.5" x14ac:dyDescent="0.25">
      <c r="A2287" s="18" t="s">
        <v>4395</v>
      </c>
      <c r="B2287" s="19" t="s">
        <v>4396</v>
      </c>
      <c r="C2287" s="20">
        <v>8000</v>
      </c>
      <c r="E2287" s="13"/>
      <c r="G2287" s="14"/>
      <c r="I2287" s="4"/>
    </row>
    <row r="2288" spans="1:9" ht="15.75" thickBot="1" x14ac:dyDescent="0.3">
      <c r="A2288" s="494" t="s">
        <v>4397</v>
      </c>
      <c r="B2288" s="495" t="s">
        <v>4398</v>
      </c>
      <c r="C2288" s="39">
        <v>1500</v>
      </c>
      <c r="E2288" s="13"/>
      <c r="G2288" s="14"/>
      <c r="I2288" s="4"/>
    </row>
    <row r="2289" spans="1:9" ht="15.75" thickBot="1" x14ac:dyDescent="0.3">
      <c r="A2289" s="689" t="s">
        <v>4399</v>
      </c>
      <c r="B2289" s="690"/>
      <c r="C2289" s="691"/>
      <c r="E2289" s="13"/>
      <c r="G2289" s="14"/>
      <c r="I2289" s="4"/>
    </row>
    <row r="2290" spans="1:9" x14ac:dyDescent="0.25">
      <c r="A2290" s="87" t="s">
        <v>4400</v>
      </c>
      <c r="B2290" s="88" t="s">
        <v>4401</v>
      </c>
      <c r="C2290" s="33">
        <v>5400</v>
      </c>
      <c r="E2290" s="13"/>
      <c r="G2290" s="14"/>
      <c r="I2290" s="4"/>
    </row>
    <row r="2291" spans="1:9" ht="30" customHeight="1" thickBot="1" x14ac:dyDescent="0.3">
      <c r="A2291" s="496" t="s">
        <v>4402</v>
      </c>
      <c r="B2291" s="286" t="s">
        <v>4403</v>
      </c>
      <c r="C2291" s="39">
        <v>250000</v>
      </c>
      <c r="E2291" s="13"/>
      <c r="G2291" s="14"/>
      <c r="I2291" s="4"/>
    </row>
    <row r="2292" spans="1:9" ht="15.75" thickBot="1" x14ac:dyDescent="0.3">
      <c r="A2292" s="689" t="s">
        <v>4404</v>
      </c>
      <c r="B2292" s="690"/>
      <c r="C2292" s="691"/>
      <c r="E2292" s="13"/>
      <c r="G2292" s="14"/>
      <c r="I2292" s="4"/>
    </row>
    <row r="2293" spans="1:9" x14ac:dyDescent="0.25">
      <c r="A2293" s="87" t="s">
        <v>4405</v>
      </c>
      <c r="B2293" s="88" t="s">
        <v>4406</v>
      </c>
      <c r="C2293" s="33">
        <v>7500</v>
      </c>
      <c r="E2293" s="13"/>
      <c r="G2293" s="14"/>
      <c r="I2293" s="4"/>
    </row>
    <row r="2294" spans="1:9" x14ac:dyDescent="0.25">
      <c r="A2294" s="18" t="s">
        <v>4407</v>
      </c>
      <c r="B2294" s="19" t="s">
        <v>4408</v>
      </c>
      <c r="C2294" s="20">
        <v>10000</v>
      </c>
      <c r="E2294" s="13"/>
      <c r="G2294" s="14"/>
      <c r="I2294" s="4"/>
    </row>
    <row r="2295" spans="1:9" x14ac:dyDescent="0.25">
      <c r="A2295" s="18" t="s">
        <v>4409</v>
      </c>
      <c r="B2295" s="19" t="s">
        <v>4410</v>
      </c>
      <c r="C2295" s="20">
        <v>16000</v>
      </c>
      <c r="E2295" s="13"/>
      <c r="G2295" s="14"/>
      <c r="I2295" s="4"/>
    </row>
    <row r="2296" spans="1:9" x14ac:dyDescent="0.25">
      <c r="A2296" s="18" t="s">
        <v>4411</v>
      </c>
      <c r="B2296" s="19" t="s">
        <v>4412</v>
      </c>
      <c r="C2296" s="20">
        <v>5000</v>
      </c>
      <c r="E2296" s="13"/>
      <c r="G2296" s="14"/>
      <c r="I2296" s="4"/>
    </row>
    <row r="2297" spans="1:9" x14ac:dyDescent="0.25">
      <c r="A2297" s="18" t="s">
        <v>4413</v>
      </c>
      <c r="B2297" s="19" t="s">
        <v>4414</v>
      </c>
      <c r="C2297" s="20">
        <v>2500</v>
      </c>
      <c r="E2297" s="13"/>
      <c r="G2297" s="14"/>
      <c r="I2297" s="4"/>
    </row>
    <row r="2298" spans="1:9" ht="25.5" x14ac:dyDescent="0.25">
      <c r="A2298" s="18" t="s">
        <v>4415</v>
      </c>
      <c r="B2298" s="19" t="s">
        <v>4416</v>
      </c>
      <c r="C2298" s="20">
        <v>50000</v>
      </c>
      <c r="E2298" s="13"/>
      <c r="G2298" s="14"/>
      <c r="I2298" s="4"/>
    </row>
    <row r="2299" spans="1:9" ht="25.5" x14ac:dyDescent="0.25">
      <c r="A2299" s="18" t="s">
        <v>4417</v>
      </c>
      <c r="B2299" s="85" t="s">
        <v>4418</v>
      </c>
      <c r="C2299" s="20">
        <v>60000</v>
      </c>
      <c r="E2299" s="13"/>
      <c r="G2299" s="14"/>
      <c r="I2299" s="4"/>
    </row>
    <row r="2300" spans="1:9" x14ac:dyDescent="0.25">
      <c r="A2300" s="44" t="s">
        <v>4419</v>
      </c>
      <c r="B2300" s="80" t="s">
        <v>4420</v>
      </c>
      <c r="C2300" s="16">
        <v>8000</v>
      </c>
      <c r="E2300" s="13"/>
      <c r="G2300" s="14"/>
      <c r="I2300" s="4"/>
    </row>
    <row r="2301" spans="1:9" ht="15.75" customHeight="1" thickBot="1" x14ac:dyDescent="0.3">
      <c r="A2301" s="205" t="s">
        <v>4421</v>
      </c>
      <c r="B2301" s="122" t="s">
        <v>4422</v>
      </c>
      <c r="C2301" s="497">
        <v>10000</v>
      </c>
      <c r="E2301" s="13"/>
      <c r="G2301" s="14"/>
      <c r="I2301" s="4"/>
    </row>
    <row r="2302" spans="1:9" ht="26.25" customHeight="1" thickBot="1" x14ac:dyDescent="0.3">
      <c r="A2302" s="689" t="s">
        <v>4423</v>
      </c>
      <c r="B2302" s="690"/>
      <c r="C2302" s="691"/>
      <c r="E2302" s="13"/>
      <c r="G2302" s="14"/>
      <c r="I2302" s="4"/>
    </row>
    <row r="2303" spans="1:9" ht="15.75" thickBot="1" x14ac:dyDescent="0.3">
      <c r="A2303" s="739" t="s">
        <v>4424</v>
      </c>
      <c r="B2303" s="740"/>
      <c r="C2303" s="741"/>
      <c r="E2303" s="13"/>
      <c r="G2303" s="14"/>
      <c r="I2303" s="4"/>
    </row>
    <row r="2304" spans="1:9" x14ac:dyDescent="0.25">
      <c r="A2304" s="498" t="s">
        <v>4425</v>
      </c>
      <c r="B2304" s="405" t="s">
        <v>4426</v>
      </c>
      <c r="C2304" s="64">
        <v>35000</v>
      </c>
      <c r="E2304" s="13"/>
      <c r="G2304" s="14"/>
      <c r="I2304" s="4"/>
    </row>
    <row r="2305" spans="1:9" ht="25.5" x14ac:dyDescent="0.25">
      <c r="A2305" s="296" t="s">
        <v>4427</v>
      </c>
      <c r="B2305" s="55" t="s">
        <v>4428</v>
      </c>
      <c r="C2305" s="58">
        <v>50000</v>
      </c>
      <c r="E2305" s="13"/>
      <c r="G2305" s="14"/>
      <c r="I2305" s="4"/>
    </row>
    <row r="2306" spans="1:9" x14ac:dyDescent="0.25">
      <c r="A2306" s="296" t="s">
        <v>4429</v>
      </c>
      <c r="B2306" s="55" t="s">
        <v>4430</v>
      </c>
      <c r="C2306" s="58">
        <v>48000</v>
      </c>
      <c r="E2306" s="13"/>
      <c r="G2306" s="14"/>
      <c r="I2306" s="4"/>
    </row>
    <row r="2307" spans="1:9" x14ac:dyDescent="0.25">
      <c r="A2307" s="161" t="s">
        <v>4431</v>
      </c>
      <c r="B2307" s="80" t="s">
        <v>4432</v>
      </c>
      <c r="C2307" s="20">
        <v>6000</v>
      </c>
      <c r="E2307" s="13"/>
      <c r="G2307" s="14"/>
      <c r="I2307" s="4"/>
    </row>
    <row r="2308" spans="1:9" x14ac:dyDescent="0.25">
      <c r="A2308" s="161" t="s">
        <v>4433</v>
      </c>
      <c r="B2308" s="80" t="s">
        <v>4434</v>
      </c>
      <c r="C2308" s="20">
        <v>15000</v>
      </c>
      <c r="E2308" s="13"/>
      <c r="G2308" s="14"/>
      <c r="I2308" s="4"/>
    </row>
    <row r="2309" spans="1:9" x14ac:dyDescent="0.25">
      <c r="A2309" s="296" t="s">
        <v>4435</v>
      </c>
      <c r="B2309" s="55" t="s">
        <v>4436</v>
      </c>
      <c r="C2309" s="58">
        <v>20000</v>
      </c>
      <c r="E2309" s="13"/>
      <c r="G2309" s="14"/>
      <c r="I2309" s="4"/>
    </row>
    <row r="2310" spans="1:9" x14ac:dyDescent="0.25">
      <c r="A2310" s="296" t="s">
        <v>4437</v>
      </c>
      <c r="B2310" s="55" t="s">
        <v>4438</v>
      </c>
      <c r="C2310" s="58">
        <v>15000</v>
      </c>
      <c r="E2310" s="13"/>
      <c r="G2310" s="14"/>
      <c r="I2310" s="4"/>
    </row>
    <row r="2311" spans="1:9" x14ac:dyDescent="0.25">
      <c r="A2311" s="296" t="s">
        <v>4439</v>
      </c>
      <c r="B2311" s="55" t="s">
        <v>4440</v>
      </c>
      <c r="C2311" s="58">
        <v>25000</v>
      </c>
      <c r="E2311" s="13"/>
      <c r="G2311" s="14"/>
      <c r="I2311" s="4"/>
    </row>
    <row r="2312" spans="1:9" ht="25.5" x14ac:dyDescent="0.25">
      <c r="A2312" s="296" t="s">
        <v>4441</v>
      </c>
      <c r="B2312" s="55" t="s">
        <v>4442</v>
      </c>
      <c r="C2312" s="58">
        <v>25000</v>
      </c>
      <c r="E2312" s="13"/>
      <c r="G2312" s="14"/>
      <c r="I2312" s="4"/>
    </row>
    <row r="2313" spans="1:9" x14ac:dyDescent="0.25">
      <c r="A2313" s="296" t="s">
        <v>4443</v>
      </c>
      <c r="B2313" s="55" t="s">
        <v>4444</v>
      </c>
      <c r="C2313" s="58">
        <v>25000</v>
      </c>
      <c r="E2313" s="13"/>
      <c r="G2313" s="14"/>
      <c r="I2313" s="4"/>
    </row>
    <row r="2314" spans="1:9" ht="25.5" x14ac:dyDescent="0.25">
      <c r="A2314" s="296" t="s">
        <v>4445</v>
      </c>
      <c r="B2314" s="55" t="s">
        <v>4446</v>
      </c>
      <c r="C2314" s="58">
        <v>25000</v>
      </c>
      <c r="E2314" s="13"/>
      <c r="G2314" s="14"/>
      <c r="I2314" s="4"/>
    </row>
    <row r="2315" spans="1:9" x14ac:dyDescent="0.25">
      <c r="A2315" s="296" t="s">
        <v>4447</v>
      </c>
      <c r="B2315" s="55" t="s">
        <v>4448</v>
      </c>
      <c r="C2315" s="58">
        <v>15000</v>
      </c>
      <c r="E2315" s="13"/>
      <c r="G2315" s="14"/>
      <c r="I2315" s="4"/>
    </row>
    <row r="2316" spans="1:9" x14ac:dyDescent="0.25">
      <c r="A2316" s="296" t="s">
        <v>4449</v>
      </c>
      <c r="B2316" s="55" t="s">
        <v>4450</v>
      </c>
      <c r="C2316" s="58">
        <v>10000</v>
      </c>
      <c r="E2316" s="13"/>
      <c r="G2316" s="14"/>
      <c r="I2316" s="4"/>
    </row>
    <row r="2317" spans="1:9" x14ac:dyDescent="0.25">
      <c r="A2317" s="296" t="s">
        <v>4451</v>
      </c>
      <c r="B2317" s="55" t="s">
        <v>4452</v>
      </c>
      <c r="C2317" s="58">
        <v>10000</v>
      </c>
      <c r="E2317" s="13"/>
      <c r="G2317" s="14"/>
      <c r="I2317" s="4"/>
    </row>
    <row r="2318" spans="1:9" x14ac:dyDescent="0.25">
      <c r="A2318" s="296" t="s">
        <v>4453</v>
      </c>
      <c r="B2318" s="55" t="s">
        <v>4454</v>
      </c>
      <c r="C2318" s="58">
        <v>8000</v>
      </c>
      <c r="E2318" s="13"/>
      <c r="G2318" s="14"/>
      <c r="I2318" s="4"/>
    </row>
    <row r="2319" spans="1:9" x14ac:dyDescent="0.25">
      <c r="A2319" s="296" t="s">
        <v>4455</v>
      </c>
      <c r="B2319" s="55" t="s">
        <v>4456</v>
      </c>
      <c r="C2319" s="58">
        <v>10000</v>
      </c>
      <c r="E2319" s="13"/>
      <c r="G2319" s="14"/>
      <c r="I2319" s="4"/>
    </row>
    <row r="2320" spans="1:9" ht="25.5" x14ac:dyDescent="0.25">
      <c r="A2320" s="296" t="s">
        <v>4457</v>
      </c>
      <c r="B2320" s="55" t="s">
        <v>4458</v>
      </c>
      <c r="C2320" s="58">
        <v>23000</v>
      </c>
      <c r="E2320" s="13"/>
      <c r="G2320" s="14"/>
      <c r="I2320" s="4"/>
    </row>
    <row r="2321" spans="1:9" x14ac:dyDescent="0.25">
      <c r="A2321" s="296" t="s">
        <v>4459</v>
      </c>
      <c r="B2321" s="55" t="s">
        <v>4460</v>
      </c>
      <c r="C2321" s="58">
        <v>7000</v>
      </c>
      <c r="E2321" s="13"/>
      <c r="G2321" s="14"/>
      <c r="I2321" s="4"/>
    </row>
    <row r="2322" spans="1:9" x14ac:dyDescent="0.25">
      <c r="A2322" s="296" t="s">
        <v>4461</v>
      </c>
      <c r="B2322" s="55" t="s">
        <v>4462</v>
      </c>
      <c r="C2322" s="58">
        <v>22000</v>
      </c>
      <c r="E2322" s="13"/>
      <c r="G2322" s="14"/>
      <c r="I2322" s="4"/>
    </row>
    <row r="2323" spans="1:9" x14ac:dyDescent="0.25">
      <c r="A2323" s="296" t="s">
        <v>4463</v>
      </c>
      <c r="B2323" s="56" t="s">
        <v>4464</v>
      </c>
      <c r="C2323" s="58">
        <v>110000</v>
      </c>
      <c r="E2323" s="13"/>
      <c r="G2323" s="14"/>
      <c r="I2323" s="4"/>
    </row>
    <row r="2324" spans="1:9" x14ac:dyDescent="0.25">
      <c r="A2324" s="296" t="s">
        <v>4465</v>
      </c>
      <c r="B2324" s="55" t="s">
        <v>4466</v>
      </c>
      <c r="C2324" s="58">
        <v>55000</v>
      </c>
      <c r="E2324" s="13"/>
      <c r="G2324" s="14"/>
      <c r="I2324" s="4"/>
    </row>
    <row r="2325" spans="1:9" x14ac:dyDescent="0.25">
      <c r="A2325" s="296" t="s">
        <v>4467</v>
      </c>
      <c r="B2325" s="55" t="s">
        <v>4468</v>
      </c>
      <c r="C2325" s="58">
        <v>55000</v>
      </c>
      <c r="E2325" s="13"/>
      <c r="G2325" s="14"/>
      <c r="I2325" s="4"/>
    </row>
    <row r="2326" spans="1:9" x14ac:dyDescent="0.25">
      <c r="A2326" s="296" t="s">
        <v>4469</v>
      </c>
      <c r="B2326" s="55" t="s">
        <v>4470</v>
      </c>
      <c r="C2326" s="58">
        <v>50000</v>
      </c>
      <c r="E2326" s="13"/>
      <c r="G2326" s="14"/>
      <c r="I2326" s="4"/>
    </row>
    <row r="2327" spans="1:9" x14ac:dyDescent="0.25">
      <c r="A2327" s="296" t="s">
        <v>4471</v>
      </c>
      <c r="B2327" s="55" t="s">
        <v>4472</v>
      </c>
      <c r="C2327" s="58">
        <v>50000</v>
      </c>
      <c r="E2327" s="13"/>
      <c r="G2327" s="14"/>
      <c r="I2327" s="4"/>
    </row>
    <row r="2328" spans="1:9" x14ac:dyDescent="0.25">
      <c r="A2328" s="296" t="s">
        <v>4473</v>
      </c>
      <c r="B2328" s="55" t="s">
        <v>4474</v>
      </c>
      <c r="C2328" s="58">
        <v>100000</v>
      </c>
      <c r="E2328" s="13"/>
      <c r="G2328" s="14"/>
      <c r="I2328" s="4"/>
    </row>
    <row r="2329" spans="1:9" x14ac:dyDescent="0.25">
      <c r="A2329" s="296" t="s">
        <v>4475</v>
      </c>
      <c r="B2329" s="55" t="s">
        <v>4476</v>
      </c>
      <c r="C2329" s="58">
        <v>100000</v>
      </c>
      <c r="E2329" s="13"/>
      <c r="G2329" s="14"/>
      <c r="I2329" s="4"/>
    </row>
    <row r="2330" spans="1:9" x14ac:dyDescent="0.25">
      <c r="A2330" s="296" t="s">
        <v>4477</v>
      </c>
      <c r="B2330" s="55" t="s">
        <v>4478</v>
      </c>
      <c r="C2330" s="58">
        <v>110000</v>
      </c>
      <c r="E2330" s="13"/>
      <c r="G2330" s="14"/>
      <c r="I2330" s="4"/>
    </row>
    <row r="2331" spans="1:9" x14ac:dyDescent="0.25">
      <c r="A2331" s="296" t="s">
        <v>4479</v>
      </c>
      <c r="B2331" s="55" t="s">
        <v>4480</v>
      </c>
      <c r="C2331" s="58">
        <v>110000</v>
      </c>
      <c r="E2331" s="13"/>
      <c r="G2331" s="14"/>
      <c r="I2331" s="4"/>
    </row>
    <row r="2332" spans="1:9" x14ac:dyDescent="0.25">
      <c r="A2332" s="296" t="s">
        <v>4481</v>
      </c>
      <c r="B2332" s="55" t="s">
        <v>4482</v>
      </c>
      <c r="C2332" s="58">
        <v>110000</v>
      </c>
      <c r="E2332" s="13"/>
      <c r="G2332" s="14"/>
      <c r="I2332" s="4"/>
    </row>
    <row r="2333" spans="1:9" x14ac:dyDescent="0.25">
      <c r="A2333" s="296" t="s">
        <v>4483</v>
      </c>
      <c r="B2333" s="55" t="s">
        <v>4484</v>
      </c>
      <c r="C2333" s="58">
        <v>110000</v>
      </c>
      <c r="E2333" s="13"/>
      <c r="G2333" s="14"/>
      <c r="I2333" s="4"/>
    </row>
    <row r="2334" spans="1:9" x14ac:dyDescent="0.25">
      <c r="A2334" s="296" t="s">
        <v>4485</v>
      </c>
      <c r="B2334" s="55" t="s">
        <v>4486</v>
      </c>
      <c r="C2334" s="58">
        <v>75000</v>
      </c>
      <c r="E2334" s="13"/>
      <c r="G2334" s="14"/>
      <c r="I2334" s="4"/>
    </row>
    <row r="2335" spans="1:9" x14ac:dyDescent="0.25">
      <c r="A2335" s="296" t="s">
        <v>4487</v>
      </c>
      <c r="B2335" s="55" t="s">
        <v>4488</v>
      </c>
      <c r="C2335" s="58">
        <v>140000</v>
      </c>
      <c r="E2335" s="13"/>
      <c r="G2335" s="14"/>
      <c r="I2335" s="4"/>
    </row>
    <row r="2336" spans="1:9" ht="25.5" x14ac:dyDescent="0.25">
      <c r="A2336" s="296" t="s">
        <v>4489</v>
      </c>
      <c r="B2336" s="55" t="s">
        <v>4490</v>
      </c>
      <c r="C2336" s="58">
        <v>120000</v>
      </c>
      <c r="E2336" s="13"/>
      <c r="G2336" s="14"/>
      <c r="I2336" s="4"/>
    </row>
    <row r="2337" spans="1:9" ht="25.5" x14ac:dyDescent="0.25">
      <c r="A2337" s="296" t="s">
        <v>4491</v>
      </c>
      <c r="B2337" s="55" t="s">
        <v>4492</v>
      </c>
      <c r="C2337" s="58">
        <v>120000</v>
      </c>
      <c r="E2337" s="13"/>
      <c r="G2337" s="14"/>
      <c r="I2337" s="4"/>
    </row>
    <row r="2338" spans="1:9" ht="25.5" x14ac:dyDescent="0.25">
      <c r="A2338" s="296" t="s">
        <v>4493</v>
      </c>
      <c r="B2338" s="55" t="s">
        <v>4494</v>
      </c>
      <c r="C2338" s="58">
        <v>120000</v>
      </c>
      <c r="E2338" s="13"/>
      <c r="G2338" s="14"/>
      <c r="I2338" s="4"/>
    </row>
    <row r="2339" spans="1:9" ht="25.5" x14ac:dyDescent="0.25">
      <c r="A2339" s="296" t="s">
        <v>4495</v>
      </c>
      <c r="B2339" s="55" t="s">
        <v>4496</v>
      </c>
      <c r="C2339" s="58">
        <v>130000</v>
      </c>
      <c r="E2339" s="13"/>
      <c r="G2339" s="14"/>
      <c r="I2339" s="4"/>
    </row>
    <row r="2340" spans="1:9" ht="25.5" x14ac:dyDescent="0.25">
      <c r="A2340" s="296" t="s">
        <v>4497</v>
      </c>
      <c r="B2340" s="55" t="s">
        <v>4498</v>
      </c>
      <c r="C2340" s="58">
        <v>140000</v>
      </c>
      <c r="E2340" s="13"/>
      <c r="G2340" s="14"/>
      <c r="I2340" s="4"/>
    </row>
    <row r="2341" spans="1:9" x14ac:dyDescent="0.25">
      <c r="A2341" s="296" t="s">
        <v>4499</v>
      </c>
      <c r="B2341" s="55" t="s">
        <v>4500</v>
      </c>
      <c r="C2341" s="58">
        <v>120000</v>
      </c>
      <c r="E2341" s="13"/>
      <c r="G2341" s="14"/>
      <c r="I2341" s="4"/>
    </row>
    <row r="2342" spans="1:9" ht="25.5" x14ac:dyDescent="0.25">
      <c r="A2342" s="296" t="s">
        <v>4501</v>
      </c>
      <c r="B2342" s="55" t="s">
        <v>4502</v>
      </c>
      <c r="C2342" s="58">
        <v>120000</v>
      </c>
      <c r="E2342" s="13"/>
      <c r="G2342" s="14"/>
      <c r="I2342" s="4"/>
    </row>
    <row r="2343" spans="1:9" ht="25.5" x14ac:dyDescent="0.25">
      <c r="A2343" s="296" t="s">
        <v>4503</v>
      </c>
      <c r="B2343" s="55" t="s">
        <v>4504</v>
      </c>
      <c r="C2343" s="58">
        <v>120000</v>
      </c>
      <c r="E2343" s="13"/>
      <c r="G2343" s="14"/>
      <c r="I2343" s="4"/>
    </row>
    <row r="2344" spans="1:9" ht="25.5" x14ac:dyDescent="0.25">
      <c r="A2344" s="296" t="s">
        <v>4505</v>
      </c>
      <c r="B2344" s="55" t="s">
        <v>4506</v>
      </c>
      <c r="C2344" s="58">
        <v>120000</v>
      </c>
      <c r="E2344" s="13"/>
      <c r="G2344" s="14"/>
      <c r="I2344" s="4"/>
    </row>
    <row r="2345" spans="1:9" ht="25.5" x14ac:dyDescent="0.25">
      <c r="A2345" s="296" t="s">
        <v>4507</v>
      </c>
      <c r="B2345" s="55" t="s">
        <v>4508</v>
      </c>
      <c r="C2345" s="58">
        <v>140000</v>
      </c>
      <c r="E2345" s="13"/>
      <c r="G2345" s="14"/>
      <c r="I2345" s="4"/>
    </row>
    <row r="2346" spans="1:9" ht="25.5" x14ac:dyDescent="0.25">
      <c r="A2346" s="296" t="s">
        <v>4509</v>
      </c>
      <c r="B2346" s="55" t="s">
        <v>4510</v>
      </c>
      <c r="C2346" s="58">
        <v>140000</v>
      </c>
      <c r="E2346" s="13"/>
      <c r="G2346" s="14"/>
      <c r="I2346" s="4"/>
    </row>
    <row r="2347" spans="1:9" x14ac:dyDescent="0.25">
      <c r="A2347" s="296" t="s">
        <v>4511</v>
      </c>
      <c r="B2347" s="55" t="s">
        <v>4512</v>
      </c>
      <c r="C2347" s="58">
        <v>50000</v>
      </c>
      <c r="E2347" s="13"/>
      <c r="G2347" s="14"/>
      <c r="I2347" s="4"/>
    </row>
    <row r="2348" spans="1:9" x14ac:dyDescent="0.25">
      <c r="A2348" s="296" t="s">
        <v>4513</v>
      </c>
      <c r="B2348" s="55" t="s">
        <v>4514</v>
      </c>
      <c r="C2348" s="58">
        <v>50000</v>
      </c>
      <c r="E2348" s="13"/>
      <c r="G2348" s="14"/>
      <c r="I2348" s="4"/>
    </row>
    <row r="2349" spans="1:9" ht="25.5" x14ac:dyDescent="0.25">
      <c r="A2349" s="296" t="s">
        <v>4515</v>
      </c>
      <c r="B2349" s="55" t="s">
        <v>4516</v>
      </c>
      <c r="C2349" s="58">
        <v>50000</v>
      </c>
      <c r="E2349" s="13"/>
      <c r="G2349" s="14"/>
      <c r="I2349" s="4"/>
    </row>
    <row r="2350" spans="1:9" x14ac:dyDescent="0.25">
      <c r="A2350" s="296" t="s">
        <v>4517</v>
      </c>
      <c r="B2350" s="55" t="s">
        <v>4518</v>
      </c>
      <c r="C2350" s="58">
        <v>95000</v>
      </c>
      <c r="E2350" s="13"/>
      <c r="G2350" s="14"/>
      <c r="I2350" s="4"/>
    </row>
    <row r="2351" spans="1:9" x14ac:dyDescent="0.25">
      <c r="A2351" s="44" t="s">
        <v>4519</v>
      </c>
      <c r="B2351" s="80" t="s">
        <v>4520</v>
      </c>
      <c r="C2351" s="16">
        <v>130000</v>
      </c>
      <c r="E2351" s="13"/>
      <c r="G2351" s="14"/>
      <c r="I2351" s="4"/>
    </row>
    <row r="2352" spans="1:9" x14ac:dyDescent="0.25">
      <c r="A2352" s="296" t="s">
        <v>4521</v>
      </c>
      <c r="B2352" s="55" t="s">
        <v>4522</v>
      </c>
      <c r="C2352" s="58">
        <v>60000</v>
      </c>
      <c r="E2352" s="13"/>
      <c r="G2352" s="14"/>
      <c r="I2352" s="4"/>
    </row>
    <row r="2353" spans="1:9" x14ac:dyDescent="0.25">
      <c r="A2353" s="296" t="s">
        <v>4523</v>
      </c>
      <c r="B2353" s="55" t="s">
        <v>4524</v>
      </c>
      <c r="C2353" s="58">
        <v>100000</v>
      </c>
      <c r="E2353" s="13"/>
      <c r="G2353" s="14"/>
      <c r="I2353" s="4"/>
    </row>
    <row r="2354" spans="1:9" x14ac:dyDescent="0.25">
      <c r="A2354" s="296" t="s">
        <v>4525</v>
      </c>
      <c r="B2354" s="55" t="s">
        <v>4526</v>
      </c>
      <c r="C2354" s="58">
        <v>75000</v>
      </c>
      <c r="E2354" s="13"/>
      <c r="G2354" s="14"/>
      <c r="I2354" s="4"/>
    </row>
    <row r="2355" spans="1:9" x14ac:dyDescent="0.25">
      <c r="A2355" s="296" t="s">
        <v>4527</v>
      </c>
      <c r="B2355" s="55" t="s">
        <v>4528</v>
      </c>
      <c r="C2355" s="58">
        <v>60000</v>
      </c>
      <c r="E2355" s="13"/>
      <c r="G2355" s="14"/>
      <c r="I2355" s="4"/>
    </row>
    <row r="2356" spans="1:9" x14ac:dyDescent="0.25">
      <c r="A2356" s="296" t="s">
        <v>4529</v>
      </c>
      <c r="B2356" s="55" t="s">
        <v>4530</v>
      </c>
      <c r="C2356" s="58">
        <v>75000</v>
      </c>
      <c r="E2356" s="13"/>
      <c r="G2356" s="14"/>
      <c r="I2356" s="4"/>
    </row>
    <row r="2357" spans="1:9" x14ac:dyDescent="0.25">
      <c r="A2357" s="296" t="s">
        <v>4531</v>
      </c>
      <c r="B2357" s="55" t="s">
        <v>4532</v>
      </c>
      <c r="C2357" s="58">
        <v>80000</v>
      </c>
      <c r="E2357" s="13"/>
      <c r="G2357" s="14"/>
      <c r="I2357" s="4"/>
    </row>
    <row r="2358" spans="1:9" x14ac:dyDescent="0.25">
      <c r="A2358" s="296" t="s">
        <v>4533</v>
      </c>
      <c r="B2358" s="55" t="s">
        <v>4534</v>
      </c>
      <c r="C2358" s="58">
        <v>100000</v>
      </c>
      <c r="E2358" s="13"/>
      <c r="G2358" s="14"/>
      <c r="I2358" s="4"/>
    </row>
    <row r="2359" spans="1:9" x14ac:dyDescent="0.25">
      <c r="A2359" s="296" t="s">
        <v>4535</v>
      </c>
      <c r="B2359" s="55" t="s">
        <v>4536</v>
      </c>
      <c r="C2359" s="58">
        <v>65000</v>
      </c>
      <c r="E2359" s="13"/>
      <c r="G2359" s="14"/>
      <c r="I2359" s="4"/>
    </row>
    <row r="2360" spans="1:9" x14ac:dyDescent="0.25">
      <c r="A2360" s="296" t="s">
        <v>4537</v>
      </c>
      <c r="B2360" s="55" t="s">
        <v>4538</v>
      </c>
      <c r="C2360" s="58">
        <v>25000</v>
      </c>
      <c r="E2360" s="13"/>
      <c r="G2360" s="14"/>
      <c r="I2360" s="4"/>
    </row>
    <row r="2361" spans="1:9" x14ac:dyDescent="0.25">
      <c r="A2361" s="296" t="s">
        <v>4539</v>
      </c>
      <c r="B2361" s="55" t="s">
        <v>4540</v>
      </c>
      <c r="C2361" s="58">
        <v>25000</v>
      </c>
      <c r="E2361" s="13"/>
      <c r="G2361" s="14"/>
      <c r="I2361" s="4"/>
    </row>
    <row r="2362" spans="1:9" x14ac:dyDescent="0.25">
      <c r="A2362" s="296" t="s">
        <v>4541</v>
      </c>
      <c r="B2362" s="56" t="s">
        <v>4542</v>
      </c>
      <c r="C2362" s="58">
        <v>35000</v>
      </c>
      <c r="E2362" s="13"/>
      <c r="G2362" s="14"/>
      <c r="I2362" s="4"/>
    </row>
    <row r="2363" spans="1:9" x14ac:dyDescent="0.25">
      <c r="A2363" s="296" t="s">
        <v>4543</v>
      </c>
      <c r="B2363" s="55" t="s">
        <v>4544</v>
      </c>
      <c r="C2363" s="58">
        <v>10000</v>
      </c>
      <c r="E2363" s="13"/>
      <c r="G2363" s="14"/>
      <c r="I2363" s="4"/>
    </row>
    <row r="2364" spans="1:9" x14ac:dyDescent="0.25">
      <c r="A2364" s="296" t="s">
        <v>4545</v>
      </c>
      <c r="B2364" s="55" t="s">
        <v>4546</v>
      </c>
      <c r="C2364" s="58">
        <v>60000</v>
      </c>
      <c r="E2364" s="13"/>
      <c r="G2364" s="14"/>
      <c r="I2364" s="4"/>
    </row>
    <row r="2365" spans="1:9" x14ac:dyDescent="0.25">
      <c r="A2365" s="296" t="s">
        <v>4547</v>
      </c>
      <c r="B2365" s="55" t="s">
        <v>4548</v>
      </c>
      <c r="C2365" s="58">
        <v>55000</v>
      </c>
      <c r="E2365" s="13"/>
      <c r="G2365" s="14"/>
      <c r="I2365" s="4"/>
    </row>
    <row r="2366" spans="1:9" x14ac:dyDescent="0.25">
      <c r="A2366" s="296" t="s">
        <v>4549</v>
      </c>
      <c r="B2366" s="55" t="s">
        <v>4550</v>
      </c>
      <c r="C2366" s="58">
        <v>60000</v>
      </c>
      <c r="E2366" s="13"/>
      <c r="G2366" s="14"/>
      <c r="I2366" s="4"/>
    </row>
    <row r="2367" spans="1:9" x14ac:dyDescent="0.25">
      <c r="A2367" s="296" t="s">
        <v>4551</v>
      </c>
      <c r="B2367" s="55" t="s">
        <v>4552</v>
      </c>
      <c r="C2367" s="58">
        <v>70000</v>
      </c>
      <c r="E2367" s="13"/>
      <c r="G2367" s="14"/>
      <c r="I2367" s="4"/>
    </row>
    <row r="2368" spans="1:9" x14ac:dyDescent="0.25">
      <c r="A2368" s="296" t="s">
        <v>4553</v>
      </c>
      <c r="B2368" s="55" t="s">
        <v>4554</v>
      </c>
      <c r="C2368" s="58">
        <v>80000</v>
      </c>
      <c r="E2368" s="13"/>
      <c r="G2368" s="14"/>
      <c r="I2368" s="4"/>
    </row>
    <row r="2369" spans="1:9" ht="25.5" x14ac:dyDescent="0.25">
      <c r="A2369" s="296" t="s">
        <v>4555</v>
      </c>
      <c r="B2369" s="55" t="s">
        <v>4556</v>
      </c>
      <c r="C2369" s="58">
        <v>150000</v>
      </c>
      <c r="E2369" s="13"/>
      <c r="G2369" s="14"/>
      <c r="I2369" s="4"/>
    </row>
    <row r="2370" spans="1:9" x14ac:dyDescent="0.25">
      <c r="A2370" s="296" t="s">
        <v>4557</v>
      </c>
      <c r="B2370" s="55" t="s">
        <v>4558</v>
      </c>
      <c r="C2370" s="58">
        <v>22000</v>
      </c>
      <c r="E2370" s="13"/>
      <c r="G2370" s="14"/>
      <c r="I2370" s="4"/>
    </row>
    <row r="2371" spans="1:9" x14ac:dyDescent="0.25">
      <c r="A2371" s="296" t="s">
        <v>4559</v>
      </c>
      <c r="B2371" s="55" t="s">
        <v>4560</v>
      </c>
      <c r="C2371" s="58">
        <v>100000</v>
      </c>
      <c r="E2371" s="13"/>
      <c r="G2371" s="14"/>
      <c r="I2371" s="4"/>
    </row>
    <row r="2372" spans="1:9" x14ac:dyDescent="0.25">
      <c r="A2372" s="296" t="s">
        <v>4561</v>
      </c>
      <c r="B2372" s="55" t="s">
        <v>4562</v>
      </c>
      <c r="C2372" s="58">
        <v>150000</v>
      </c>
      <c r="E2372" s="13"/>
      <c r="G2372" s="14"/>
      <c r="I2372" s="4"/>
    </row>
    <row r="2373" spans="1:9" x14ac:dyDescent="0.25">
      <c r="A2373" s="296" t="s">
        <v>4563</v>
      </c>
      <c r="B2373" s="55" t="s">
        <v>4564</v>
      </c>
      <c r="C2373" s="58">
        <v>25000</v>
      </c>
      <c r="E2373" s="13"/>
      <c r="G2373" s="14"/>
      <c r="I2373" s="4"/>
    </row>
    <row r="2374" spans="1:9" ht="25.5" x14ac:dyDescent="0.25">
      <c r="A2374" s="296" t="s">
        <v>4565</v>
      </c>
      <c r="B2374" s="55" t="s">
        <v>4566</v>
      </c>
      <c r="C2374" s="58">
        <v>120000</v>
      </c>
      <c r="E2374" s="13"/>
      <c r="G2374" s="14"/>
      <c r="I2374" s="4"/>
    </row>
    <row r="2375" spans="1:9" ht="25.5" x14ac:dyDescent="0.25">
      <c r="A2375" s="296" t="s">
        <v>4567</v>
      </c>
      <c r="B2375" s="55" t="s">
        <v>4568</v>
      </c>
      <c r="C2375" s="58">
        <v>115000</v>
      </c>
      <c r="E2375" s="13"/>
      <c r="G2375" s="14"/>
      <c r="I2375" s="4"/>
    </row>
    <row r="2376" spans="1:9" ht="25.5" x14ac:dyDescent="0.25">
      <c r="A2376" s="296" t="s">
        <v>4569</v>
      </c>
      <c r="B2376" s="55" t="s">
        <v>4570</v>
      </c>
      <c r="C2376" s="58">
        <v>140000</v>
      </c>
      <c r="E2376" s="13"/>
      <c r="G2376" s="14"/>
      <c r="I2376" s="4"/>
    </row>
    <row r="2377" spans="1:9" x14ac:dyDescent="0.25">
      <c r="A2377" s="296" t="s">
        <v>4571</v>
      </c>
      <c r="B2377" s="55" t="s">
        <v>4572</v>
      </c>
      <c r="C2377" s="58">
        <v>75000</v>
      </c>
      <c r="E2377" s="13"/>
      <c r="G2377" s="14"/>
      <c r="I2377" s="4"/>
    </row>
    <row r="2378" spans="1:9" x14ac:dyDescent="0.25">
      <c r="A2378" s="296" t="s">
        <v>4573</v>
      </c>
      <c r="B2378" s="55" t="s">
        <v>4574</v>
      </c>
      <c r="C2378" s="58">
        <v>140000</v>
      </c>
      <c r="E2378" s="13"/>
      <c r="G2378" s="14"/>
      <c r="I2378" s="4"/>
    </row>
    <row r="2379" spans="1:9" x14ac:dyDescent="0.25">
      <c r="A2379" s="296" t="s">
        <v>4575</v>
      </c>
      <c r="B2379" s="55" t="s">
        <v>4576</v>
      </c>
      <c r="C2379" s="58">
        <v>70000</v>
      </c>
      <c r="E2379" s="13"/>
      <c r="G2379" s="14"/>
      <c r="I2379" s="4"/>
    </row>
    <row r="2380" spans="1:9" x14ac:dyDescent="0.25">
      <c r="A2380" s="296" t="s">
        <v>4577</v>
      </c>
      <c r="B2380" s="55" t="s">
        <v>4578</v>
      </c>
      <c r="C2380" s="58">
        <v>20000</v>
      </c>
      <c r="E2380" s="13"/>
      <c r="G2380" s="14"/>
      <c r="I2380" s="4"/>
    </row>
    <row r="2381" spans="1:9" x14ac:dyDescent="0.25">
      <c r="A2381" s="296" t="s">
        <v>4579</v>
      </c>
      <c r="B2381" s="55" t="s">
        <v>4580</v>
      </c>
      <c r="C2381" s="58">
        <v>22000</v>
      </c>
      <c r="E2381" s="13"/>
      <c r="G2381" s="14"/>
      <c r="I2381" s="4"/>
    </row>
    <row r="2382" spans="1:9" x14ac:dyDescent="0.25">
      <c r="A2382" s="296" t="s">
        <v>4581</v>
      </c>
      <c r="B2382" s="55" t="s">
        <v>4582</v>
      </c>
      <c r="C2382" s="58">
        <v>55000</v>
      </c>
      <c r="E2382" s="13"/>
      <c r="G2382" s="14"/>
      <c r="I2382" s="4"/>
    </row>
    <row r="2383" spans="1:9" x14ac:dyDescent="0.25">
      <c r="A2383" s="296" t="s">
        <v>4583</v>
      </c>
      <c r="B2383" s="55" t="s">
        <v>4584</v>
      </c>
      <c r="C2383" s="58">
        <v>60000</v>
      </c>
      <c r="E2383" s="13"/>
      <c r="G2383" s="14"/>
      <c r="I2383" s="4"/>
    </row>
    <row r="2384" spans="1:9" x14ac:dyDescent="0.25">
      <c r="A2384" s="296" t="s">
        <v>4585</v>
      </c>
      <c r="B2384" s="55" t="s">
        <v>4586</v>
      </c>
      <c r="C2384" s="58">
        <v>25000</v>
      </c>
      <c r="E2384" s="13"/>
      <c r="G2384" s="14"/>
      <c r="I2384" s="4"/>
    </row>
    <row r="2385" spans="1:9" x14ac:dyDescent="0.25">
      <c r="A2385" s="296" t="s">
        <v>4587</v>
      </c>
      <c r="B2385" s="55" t="s">
        <v>4588</v>
      </c>
      <c r="C2385" s="58">
        <v>20000</v>
      </c>
      <c r="E2385" s="13"/>
      <c r="G2385" s="14"/>
      <c r="I2385" s="4"/>
    </row>
    <row r="2386" spans="1:9" x14ac:dyDescent="0.25">
      <c r="A2386" s="296" t="s">
        <v>4589</v>
      </c>
      <c r="B2386" s="55" t="s">
        <v>4590</v>
      </c>
      <c r="C2386" s="58">
        <v>50000</v>
      </c>
      <c r="E2386" s="13"/>
      <c r="G2386" s="14"/>
      <c r="I2386" s="4"/>
    </row>
    <row r="2387" spans="1:9" x14ac:dyDescent="0.25">
      <c r="A2387" s="296" t="s">
        <v>4591</v>
      </c>
      <c r="B2387" s="55" t="s">
        <v>4592</v>
      </c>
      <c r="C2387" s="58">
        <v>50000</v>
      </c>
      <c r="E2387" s="13"/>
      <c r="G2387" s="14"/>
      <c r="I2387" s="4"/>
    </row>
    <row r="2388" spans="1:9" x14ac:dyDescent="0.25">
      <c r="A2388" s="296" t="s">
        <v>4593</v>
      </c>
      <c r="B2388" s="55" t="s">
        <v>4594</v>
      </c>
      <c r="C2388" s="58">
        <v>50000</v>
      </c>
      <c r="E2388" s="13"/>
      <c r="G2388" s="14"/>
      <c r="I2388" s="4"/>
    </row>
    <row r="2389" spans="1:9" ht="25.5" x14ac:dyDescent="0.25">
      <c r="A2389" s="296" t="s">
        <v>4595</v>
      </c>
      <c r="B2389" s="55" t="s">
        <v>4596</v>
      </c>
      <c r="C2389" s="58">
        <v>35000</v>
      </c>
      <c r="E2389" s="13"/>
      <c r="G2389" s="14"/>
      <c r="I2389" s="4"/>
    </row>
    <row r="2390" spans="1:9" ht="25.5" x14ac:dyDescent="0.25">
      <c r="A2390" s="296" t="s">
        <v>4597</v>
      </c>
      <c r="B2390" s="55" t="s">
        <v>4598</v>
      </c>
      <c r="C2390" s="58">
        <v>35000</v>
      </c>
      <c r="E2390" s="13"/>
      <c r="G2390" s="14"/>
      <c r="I2390" s="4"/>
    </row>
    <row r="2391" spans="1:9" x14ac:dyDescent="0.25">
      <c r="A2391" s="296" t="s">
        <v>4599</v>
      </c>
      <c r="B2391" s="55" t="s">
        <v>4600</v>
      </c>
      <c r="C2391" s="58">
        <v>170000</v>
      </c>
      <c r="E2391" s="13"/>
      <c r="G2391" s="14"/>
      <c r="I2391" s="4"/>
    </row>
    <row r="2392" spans="1:9" x14ac:dyDescent="0.25">
      <c r="A2392" s="296" t="s">
        <v>4601</v>
      </c>
      <c r="B2392" s="55" t="s">
        <v>4602</v>
      </c>
      <c r="C2392" s="58">
        <v>100000</v>
      </c>
      <c r="E2392" s="13"/>
      <c r="G2392" s="14"/>
      <c r="I2392" s="4"/>
    </row>
    <row r="2393" spans="1:9" x14ac:dyDescent="0.25">
      <c r="A2393" s="161" t="s">
        <v>4603</v>
      </c>
      <c r="B2393" s="80" t="s">
        <v>4604</v>
      </c>
      <c r="C2393" s="20">
        <v>25000</v>
      </c>
      <c r="E2393" s="13"/>
      <c r="G2393" s="14"/>
      <c r="I2393" s="4"/>
    </row>
    <row r="2394" spans="1:9" x14ac:dyDescent="0.25">
      <c r="A2394" s="296" t="s">
        <v>4605</v>
      </c>
      <c r="B2394" s="55" t="s">
        <v>4606</v>
      </c>
      <c r="C2394" s="58">
        <v>40000</v>
      </c>
      <c r="E2394" s="13"/>
      <c r="G2394" s="14"/>
      <c r="I2394" s="4"/>
    </row>
    <row r="2395" spans="1:9" ht="25.5" x14ac:dyDescent="0.25">
      <c r="A2395" s="296" t="s">
        <v>4607</v>
      </c>
      <c r="B2395" s="55" t="s">
        <v>4608</v>
      </c>
      <c r="C2395" s="58">
        <v>75000</v>
      </c>
      <c r="E2395" s="13"/>
      <c r="G2395" s="14"/>
      <c r="I2395" s="4"/>
    </row>
    <row r="2396" spans="1:9" x14ac:dyDescent="0.25">
      <c r="A2396" s="296" t="s">
        <v>4609</v>
      </c>
      <c r="B2396" s="55" t="s">
        <v>4610</v>
      </c>
      <c r="C2396" s="58">
        <v>75000</v>
      </c>
      <c r="E2396" s="13"/>
      <c r="G2396" s="14"/>
      <c r="I2396" s="4"/>
    </row>
    <row r="2397" spans="1:9" x14ac:dyDescent="0.25">
      <c r="A2397" s="296" t="s">
        <v>4611</v>
      </c>
      <c r="B2397" s="55" t="s">
        <v>4612</v>
      </c>
      <c r="C2397" s="58">
        <v>75000</v>
      </c>
      <c r="E2397" s="13"/>
      <c r="G2397" s="14"/>
      <c r="I2397" s="4"/>
    </row>
    <row r="2398" spans="1:9" ht="15.75" customHeight="1" thickBot="1" x14ac:dyDescent="0.3">
      <c r="A2398" s="499" t="s">
        <v>4613</v>
      </c>
      <c r="B2398" s="500" t="s">
        <v>4614</v>
      </c>
      <c r="C2398" s="501">
        <v>35000</v>
      </c>
      <c r="E2398" s="13"/>
      <c r="G2398" s="14"/>
      <c r="I2398" s="4"/>
    </row>
    <row r="2399" spans="1:9" ht="26.25" customHeight="1" thickBot="1" x14ac:dyDescent="0.3">
      <c r="A2399" s="689" t="s">
        <v>4615</v>
      </c>
      <c r="B2399" s="690"/>
      <c r="C2399" s="691"/>
      <c r="E2399" s="13"/>
      <c r="G2399" s="14"/>
      <c r="I2399" s="4"/>
    </row>
    <row r="2400" spans="1:9" x14ac:dyDescent="0.25">
      <c r="A2400" s="727" t="s">
        <v>4616</v>
      </c>
      <c r="B2400" s="728"/>
      <c r="C2400" s="729"/>
      <c r="E2400" s="13"/>
      <c r="G2400" s="14"/>
      <c r="I2400" s="4"/>
    </row>
    <row r="2401" spans="1:9" x14ac:dyDescent="0.25">
      <c r="A2401" s="44" t="s">
        <v>4617</v>
      </c>
      <c r="B2401" s="80" t="s">
        <v>4618</v>
      </c>
      <c r="C2401" s="329">
        <v>35000</v>
      </c>
      <c r="E2401" s="13"/>
      <c r="G2401" s="14"/>
      <c r="I2401" s="4"/>
    </row>
    <row r="2402" spans="1:9" ht="25.5" x14ac:dyDescent="0.25">
      <c r="A2402" s="463" t="s">
        <v>4619</v>
      </c>
      <c r="B2402" s="315" t="s">
        <v>4620</v>
      </c>
      <c r="C2402" s="317">
        <v>5000</v>
      </c>
      <c r="E2402" s="13"/>
      <c r="G2402" s="14"/>
      <c r="I2402" s="4"/>
    </row>
    <row r="2403" spans="1:9" x14ac:dyDescent="0.25">
      <c r="A2403" s="44" t="s">
        <v>4621</v>
      </c>
      <c r="B2403" s="80" t="s">
        <v>4622</v>
      </c>
      <c r="C2403" s="329">
        <v>50000</v>
      </c>
      <c r="E2403" s="13"/>
      <c r="G2403" s="14"/>
      <c r="I2403" s="4"/>
    </row>
    <row r="2404" spans="1:9" x14ac:dyDescent="0.25">
      <c r="A2404" s="44" t="s">
        <v>4623</v>
      </c>
      <c r="B2404" s="80" t="s">
        <v>4624</v>
      </c>
      <c r="C2404" s="329">
        <v>47000</v>
      </c>
      <c r="E2404" s="13"/>
      <c r="G2404" s="14"/>
      <c r="I2404" s="4"/>
    </row>
    <row r="2405" spans="1:9" x14ac:dyDescent="0.25">
      <c r="A2405" s="121" t="s">
        <v>4625</v>
      </c>
      <c r="B2405" s="24" t="s">
        <v>4626</v>
      </c>
      <c r="C2405" s="329">
        <v>5000</v>
      </c>
      <c r="E2405" s="13"/>
      <c r="G2405" s="14"/>
      <c r="I2405" s="4"/>
    </row>
    <row r="2406" spans="1:9" x14ac:dyDescent="0.25">
      <c r="A2406" s="139" t="s">
        <v>4627</v>
      </c>
      <c r="B2406" s="142" t="s">
        <v>4628</v>
      </c>
      <c r="C2406" s="329">
        <v>65000</v>
      </c>
      <c r="E2406" s="13"/>
      <c r="G2406" s="14"/>
      <c r="I2406" s="4"/>
    </row>
    <row r="2407" spans="1:9" x14ac:dyDescent="0.25">
      <c r="A2407" s="44" t="s">
        <v>4629</v>
      </c>
      <c r="B2407" s="154" t="s">
        <v>4630</v>
      </c>
      <c r="C2407" s="58">
        <v>75000</v>
      </c>
      <c r="E2407" s="13"/>
      <c r="G2407" s="14"/>
      <c r="I2407" s="4"/>
    </row>
    <row r="2408" spans="1:9" x14ac:dyDescent="0.25">
      <c r="A2408" s="121" t="s">
        <v>4631</v>
      </c>
      <c r="B2408" s="24" t="s">
        <v>4632</v>
      </c>
      <c r="C2408" s="329">
        <v>100000</v>
      </c>
      <c r="E2408" s="13"/>
      <c r="G2408" s="14"/>
      <c r="I2408" s="4"/>
    </row>
    <row r="2409" spans="1:9" x14ac:dyDescent="0.25">
      <c r="A2409" s="44" t="s">
        <v>4633</v>
      </c>
      <c r="B2409" s="80" t="s">
        <v>4634</v>
      </c>
      <c r="C2409" s="329">
        <v>36000</v>
      </c>
      <c r="E2409" s="13"/>
      <c r="G2409" s="14"/>
      <c r="I2409" s="4"/>
    </row>
    <row r="2410" spans="1:9" x14ac:dyDescent="0.25">
      <c r="A2410" s="44" t="s">
        <v>4635</v>
      </c>
      <c r="B2410" s="80" t="s">
        <v>4636</v>
      </c>
      <c r="C2410" s="329">
        <v>40000</v>
      </c>
      <c r="E2410" s="13"/>
      <c r="G2410" s="14"/>
      <c r="I2410" s="4"/>
    </row>
    <row r="2411" spans="1:9" x14ac:dyDescent="0.25">
      <c r="A2411" s="44" t="s">
        <v>4637</v>
      </c>
      <c r="B2411" s="80" t="s">
        <v>4638</v>
      </c>
      <c r="C2411" s="329">
        <v>30000</v>
      </c>
      <c r="E2411" s="13"/>
      <c r="G2411" s="14"/>
      <c r="I2411" s="4"/>
    </row>
    <row r="2412" spans="1:9" x14ac:dyDescent="0.25">
      <c r="A2412" s="44" t="s">
        <v>4639</v>
      </c>
      <c r="B2412" s="80" t="s">
        <v>4640</v>
      </c>
      <c r="C2412" s="329">
        <v>80000</v>
      </c>
      <c r="E2412" s="13"/>
      <c r="G2412" s="14"/>
      <c r="I2412" s="4"/>
    </row>
    <row r="2413" spans="1:9" x14ac:dyDescent="0.25">
      <c r="A2413" s="44" t="s">
        <v>4641</v>
      </c>
      <c r="B2413" s="80" t="s">
        <v>4642</v>
      </c>
      <c r="C2413" s="329">
        <v>30000</v>
      </c>
      <c r="E2413" s="13"/>
      <c r="G2413" s="14"/>
      <c r="I2413" s="4"/>
    </row>
    <row r="2414" spans="1:9" ht="25.5" x14ac:dyDescent="0.25">
      <c r="A2414" s="44" t="s">
        <v>4643</v>
      </c>
      <c r="B2414" s="154" t="s">
        <v>4644</v>
      </c>
      <c r="C2414" s="58">
        <v>80000</v>
      </c>
      <c r="E2414" s="13"/>
      <c r="G2414" s="14"/>
      <c r="I2414" s="4"/>
    </row>
    <row r="2415" spans="1:9" x14ac:dyDescent="0.25">
      <c r="A2415" s="44" t="s">
        <v>4645</v>
      </c>
      <c r="B2415" s="154" t="s">
        <v>4646</v>
      </c>
      <c r="C2415" s="58">
        <v>45000</v>
      </c>
      <c r="E2415" s="13"/>
      <c r="G2415" s="14"/>
      <c r="I2415" s="4"/>
    </row>
    <row r="2416" spans="1:9" x14ac:dyDescent="0.25">
      <c r="A2416" s="44" t="s">
        <v>4647</v>
      </c>
      <c r="B2416" s="24" t="s">
        <v>4648</v>
      </c>
      <c r="C2416" s="58">
        <v>120000</v>
      </c>
      <c r="E2416" s="13"/>
      <c r="G2416" s="14"/>
      <c r="I2416" s="4"/>
    </row>
    <row r="2417" spans="1:9" x14ac:dyDescent="0.25">
      <c r="A2417" s="44" t="s">
        <v>4649</v>
      </c>
      <c r="B2417" s="80" t="s">
        <v>4650</v>
      </c>
      <c r="C2417" s="329">
        <v>15000</v>
      </c>
      <c r="E2417" s="13"/>
      <c r="G2417" s="14"/>
      <c r="I2417" s="4"/>
    </row>
    <row r="2418" spans="1:9" x14ac:dyDescent="0.25">
      <c r="A2418" s="139" t="s">
        <v>4651</v>
      </c>
      <c r="B2418" s="142" t="s">
        <v>4652</v>
      </c>
      <c r="C2418" s="20">
        <v>50000</v>
      </c>
      <c r="E2418" s="13"/>
      <c r="G2418" s="14"/>
      <c r="I2418" s="4"/>
    </row>
    <row r="2419" spans="1:9" x14ac:dyDescent="0.25">
      <c r="A2419" s="44" t="s">
        <v>4653</v>
      </c>
      <c r="B2419" s="80" t="s">
        <v>4654</v>
      </c>
      <c r="C2419" s="329">
        <v>50000</v>
      </c>
      <c r="E2419" s="13"/>
      <c r="G2419" s="14"/>
      <c r="I2419" s="4"/>
    </row>
    <row r="2420" spans="1:9" x14ac:dyDescent="0.25">
      <c r="A2420" s="44" t="s">
        <v>4655</v>
      </c>
      <c r="B2420" s="80" t="s">
        <v>4656</v>
      </c>
      <c r="C2420" s="329">
        <v>80000</v>
      </c>
      <c r="E2420" s="13"/>
      <c r="G2420" s="14"/>
      <c r="I2420" s="4"/>
    </row>
    <row r="2421" spans="1:9" x14ac:dyDescent="0.25">
      <c r="A2421" s="161" t="s">
        <v>4657</v>
      </c>
      <c r="B2421" s="117" t="s">
        <v>4658</v>
      </c>
      <c r="C2421" s="329">
        <v>100000</v>
      </c>
      <c r="E2421" s="13"/>
      <c r="G2421" s="14"/>
      <c r="I2421" s="4"/>
    </row>
    <row r="2422" spans="1:9" x14ac:dyDescent="0.25">
      <c r="A2422" s="44" t="s">
        <v>4659</v>
      </c>
      <c r="B2422" s="80" t="s">
        <v>4660</v>
      </c>
      <c r="C2422" s="329">
        <v>130000</v>
      </c>
      <c r="E2422" s="13"/>
      <c r="G2422" s="14"/>
      <c r="I2422" s="4"/>
    </row>
    <row r="2423" spans="1:9" x14ac:dyDescent="0.25">
      <c r="A2423" s="44" t="s">
        <v>4661</v>
      </c>
      <c r="B2423" s="80" t="s">
        <v>4662</v>
      </c>
      <c r="C2423" s="329">
        <v>15000</v>
      </c>
      <c r="E2423" s="13"/>
      <c r="G2423" s="14"/>
      <c r="I2423" s="4"/>
    </row>
    <row r="2424" spans="1:9" x14ac:dyDescent="0.25">
      <c r="A2424" s="44" t="s">
        <v>4663</v>
      </c>
      <c r="B2424" s="80" t="s">
        <v>4664</v>
      </c>
      <c r="C2424" s="329">
        <v>35000</v>
      </c>
      <c r="E2424" s="13"/>
      <c r="G2424" s="14"/>
      <c r="I2424" s="4"/>
    </row>
    <row r="2425" spans="1:9" x14ac:dyDescent="0.25">
      <c r="A2425" s="44" t="s">
        <v>4665</v>
      </c>
      <c r="B2425" s="80" t="s">
        <v>4666</v>
      </c>
      <c r="C2425" s="329">
        <v>20000</v>
      </c>
      <c r="E2425" s="13"/>
      <c r="G2425" s="14"/>
      <c r="I2425" s="4"/>
    </row>
    <row r="2426" spans="1:9" x14ac:dyDescent="0.25">
      <c r="A2426" s="44" t="s">
        <v>4667</v>
      </c>
      <c r="B2426" s="80" t="s">
        <v>4668</v>
      </c>
      <c r="C2426" s="329">
        <v>25000</v>
      </c>
      <c r="E2426" s="13"/>
      <c r="G2426" s="14"/>
      <c r="I2426" s="4"/>
    </row>
    <row r="2427" spans="1:9" x14ac:dyDescent="0.25">
      <c r="A2427" s="121" t="s">
        <v>4669</v>
      </c>
      <c r="B2427" s="24" t="s">
        <v>4670</v>
      </c>
      <c r="C2427" s="329">
        <v>15000</v>
      </c>
      <c r="E2427" s="13"/>
      <c r="G2427" s="14"/>
      <c r="I2427" s="4"/>
    </row>
    <row r="2428" spans="1:9" x14ac:dyDescent="0.25">
      <c r="A2428" s="121" t="s">
        <v>4671</v>
      </c>
      <c r="B2428" s="24" t="s">
        <v>4672</v>
      </c>
      <c r="C2428" s="329">
        <v>10000</v>
      </c>
      <c r="E2428" s="13"/>
      <c r="G2428" s="14"/>
      <c r="I2428" s="4"/>
    </row>
    <row r="2429" spans="1:9" x14ac:dyDescent="0.25">
      <c r="A2429" s="44" t="s">
        <v>4673</v>
      </c>
      <c r="B2429" s="154" t="s">
        <v>4674</v>
      </c>
      <c r="C2429" s="329">
        <v>30000</v>
      </c>
      <c r="E2429" s="13"/>
      <c r="G2429" s="14"/>
      <c r="I2429" s="4"/>
    </row>
    <row r="2430" spans="1:9" x14ac:dyDescent="0.25">
      <c r="A2430" s="44" t="s">
        <v>4675</v>
      </c>
      <c r="B2430" s="57" t="s">
        <v>4676</v>
      </c>
      <c r="C2430" s="329">
        <v>45000</v>
      </c>
      <c r="E2430" s="13"/>
      <c r="G2430" s="14"/>
      <c r="I2430" s="4"/>
    </row>
    <row r="2431" spans="1:9" x14ac:dyDescent="0.25">
      <c r="A2431" s="44" t="s">
        <v>4677</v>
      </c>
      <c r="B2431" s="57" t="s">
        <v>4678</v>
      </c>
      <c r="C2431" s="329">
        <v>65000</v>
      </c>
      <c r="E2431" s="13"/>
      <c r="G2431" s="14"/>
      <c r="I2431" s="4"/>
    </row>
    <row r="2432" spans="1:9" x14ac:dyDescent="0.25">
      <c r="A2432" s="44" t="s">
        <v>4679</v>
      </c>
      <c r="B2432" s="154" t="s">
        <v>4680</v>
      </c>
      <c r="C2432" s="329">
        <v>65000</v>
      </c>
      <c r="E2432" s="13"/>
      <c r="G2432" s="14"/>
      <c r="I2432" s="4"/>
    </row>
    <row r="2433" spans="1:9" x14ac:dyDescent="0.25">
      <c r="A2433" s="44" t="s">
        <v>4681</v>
      </c>
      <c r="B2433" s="24" t="s">
        <v>4682</v>
      </c>
      <c r="C2433" s="329">
        <v>70000</v>
      </c>
      <c r="E2433" s="13"/>
      <c r="G2433" s="14"/>
      <c r="I2433" s="4"/>
    </row>
    <row r="2434" spans="1:9" x14ac:dyDescent="0.25">
      <c r="A2434" s="44" t="s">
        <v>4683</v>
      </c>
      <c r="B2434" s="24" t="s">
        <v>4684</v>
      </c>
      <c r="C2434" s="329">
        <v>30000</v>
      </c>
      <c r="E2434" s="13"/>
      <c r="G2434" s="14"/>
      <c r="I2434" s="4"/>
    </row>
    <row r="2435" spans="1:9" x14ac:dyDescent="0.25">
      <c r="A2435" s="44" t="s">
        <v>4685</v>
      </c>
      <c r="B2435" s="57" t="s">
        <v>4686</v>
      </c>
      <c r="C2435" s="58">
        <v>55000</v>
      </c>
      <c r="E2435" s="13"/>
      <c r="G2435" s="14"/>
      <c r="I2435" s="4"/>
    </row>
    <row r="2436" spans="1:9" x14ac:dyDescent="0.25">
      <c r="A2436" s="44" t="s">
        <v>4687</v>
      </c>
      <c r="B2436" s="57" t="s">
        <v>4688</v>
      </c>
      <c r="C2436" s="58">
        <v>90000</v>
      </c>
      <c r="E2436" s="13"/>
      <c r="G2436" s="14"/>
      <c r="I2436" s="4"/>
    </row>
    <row r="2437" spans="1:9" x14ac:dyDescent="0.25">
      <c r="A2437" s="44" t="s">
        <v>4689</v>
      </c>
      <c r="B2437" s="80" t="s">
        <v>4690</v>
      </c>
      <c r="C2437" s="329">
        <v>40000</v>
      </c>
      <c r="E2437" s="13"/>
      <c r="G2437" s="14"/>
      <c r="I2437" s="4"/>
    </row>
    <row r="2438" spans="1:9" x14ac:dyDescent="0.25">
      <c r="A2438" s="44" t="s">
        <v>4691</v>
      </c>
      <c r="B2438" s="80" t="s">
        <v>4692</v>
      </c>
      <c r="C2438" s="329">
        <v>55000</v>
      </c>
      <c r="E2438" s="13"/>
      <c r="G2438" s="14"/>
      <c r="I2438" s="4"/>
    </row>
    <row r="2439" spans="1:9" x14ac:dyDescent="0.25">
      <c r="A2439" s="44" t="s">
        <v>4693</v>
      </c>
      <c r="B2439" s="80" t="s">
        <v>4694</v>
      </c>
      <c r="C2439" s="329">
        <v>58000</v>
      </c>
      <c r="E2439" s="13"/>
      <c r="G2439" s="14"/>
      <c r="I2439" s="4"/>
    </row>
    <row r="2440" spans="1:9" x14ac:dyDescent="0.25">
      <c r="A2440" s="44" t="s">
        <v>4695</v>
      </c>
      <c r="B2440" s="80" t="s">
        <v>4696</v>
      </c>
      <c r="C2440" s="329">
        <v>15000</v>
      </c>
      <c r="E2440" s="13"/>
      <c r="G2440" s="14"/>
      <c r="I2440" s="4"/>
    </row>
    <row r="2441" spans="1:9" x14ac:dyDescent="0.25">
      <c r="A2441" s="44" t="s">
        <v>4697</v>
      </c>
      <c r="B2441" s="80" t="s">
        <v>4698</v>
      </c>
      <c r="C2441" s="329">
        <v>30000</v>
      </c>
      <c r="E2441" s="13"/>
      <c r="G2441" s="14"/>
      <c r="I2441" s="4"/>
    </row>
    <row r="2442" spans="1:9" x14ac:dyDescent="0.25">
      <c r="A2442" s="44" t="s">
        <v>4699</v>
      </c>
      <c r="B2442" s="80" t="s">
        <v>4700</v>
      </c>
      <c r="C2442" s="329">
        <v>50000</v>
      </c>
      <c r="E2442" s="13"/>
      <c r="G2442" s="14"/>
      <c r="I2442" s="4"/>
    </row>
    <row r="2443" spans="1:9" x14ac:dyDescent="0.25">
      <c r="A2443" s="44" t="s">
        <v>4701</v>
      </c>
      <c r="B2443" s="80" t="s">
        <v>4702</v>
      </c>
      <c r="C2443" s="329">
        <v>35000</v>
      </c>
      <c r="E2443" s="13"/>
      <c r="G2443" s="14"/>
      <c r="I2443" s="4"/>
    </row>
    <row r="2444" spans="1:9" x14ac:dyDescent="0.25">
      <c r="A2444" s="44" t="s">
        <v>4703</v>
      </c>
      <c r="B2444" s="154" t="s">
        <v>4704</v>
      </c>
      <c r="C2444" s="58">
        <v>150000</v>
      </c>
      <c r="E2444" s="13"/>
      <c r="G2444" s="14"/>
      <c r="I2444" s="4"/>
    </row>
    <row r="2445" spans="1:9" x14ac:dyDescent="0.25">
      <c r="A2445" s="44" t="s">
        <v>4705</v>
      </c>
      <c r="B2445" s="80" t="s">
        <v>4706</v>
      </c>
      <c r="C2445" s="329">
        <v>150000</v>
      </c>
      <c r="E2445" s="13"/>
      <c r="G2445" s="14"/>
      <c r="I2445" s="4"/>
    </row>
    <row r="2446" spans="1:9" x14ac:dyDescent="0.25">
      <c r="A2446" s="44" t="s">
        <v>4707</v>
      </c>
      <c r="B2446" s="80" t="s">
        <v>4708</v>
      </c>
      <c r="C2446" s="329">
        <v>50000</v>
      </c>
      <c r="E2446" s="13"/>
      <c r="G2446" s="14"/>
      <c r="I2446" s="4"/>
    </row>
    <row r="2447" spans="1:9" x14ac:dyDescent="0.25">
      <c r="A2447" s="44" t="s">
        <v>4709</v>
      </c>
      <c r="B2447" s="80" t="s">
        <v>4710</v>
      </c>
      <c r="C2447" s="329">
        <v>58000</v>
      </c>
      <c r="E2447" s="13"/>
      <c r="G2447" s="14"/>
      <c r="I2447" s="4"/>
    </row>
    <row r="2448" spans="1:9" x14ac:dyDescent="0.25">
      <c r="A2448" s="44" t="s">
        <v>4711</v>
      </c>
      <c r="B2448" s="154" t="s">
        <v>4712</v>
      </c>
      <c r="C2448" s="329">
        <v>22000</v>
      </c>
      <c r="E2448" s="13"/>
      <c r="G2448" s="14"/>
      <c r="I2448" s="4"/>
    </row>
    <row r="2449" spans="1:9" x14ac:dyDescent="0.25">
      <c r="A2449" s="44" t="s">
        <v>4713</v>
      </c>
      <c r="B2449" s="80" t="s">
        <v>4714</v>
      </c>
      <c r="C2449" s="329">
        <v>25000</v>
      </c>
      <c r="E2449" s="13"/>
      <c r="G2449" s="14"/>
      <c r="I2449" s="4"/>
    </row>
    <row r="2450" spans="1:9" x14ac:dyDescent="0.25">
      <c r="A2450" s="44" t="s">
        <v>4715</v>
      </c>
      <c r="B2450" s="80" t="s">
        <v>4716</v>
      </c>
      <c r="C2450" s="329">
        <v>45000</v>
      </c>
      <c r="E2450" s="13"/>
      <c r="G2450" s="14"/>
      <c r="I2450" s="4"/>
    </row>
    <row r="2451" spans="1:9" x14ac:dyDescent="0.25">
      <c r="A2451" s="44" t="s">
        <v>4717</v>
      </c>
      <c r="B2451" s="154" t="s">
        <v>4718</v>
      </c>
      <c r="C2451" s="58">
        <v>60000</v>
      </c>
      <c r="E2451" s="13"/>
      <c r="G2451" s="14"/>
      <c r="I2451" s="4"/>
    </row>
    <row r="2452" spans="1:9" x14ac:dyDescent="0.25">
      <c r="A2452" s="44" t="s">
        <v>4719</v>
      </c>
      <c r="B2452" s="80" t="s">
        <v>4720</v>
      </c>
      <c r="C2452" s="58">
        <v>30000</v>
      </c>
      <c r="E2452" s="13"/>
      <c r="G2452" s="14"/>
      <c r="I2452" s="4"/>
    </row>
    <row r="2453" spans="1:9" x14ac:dyDescent="0.25">
      <c r="A2453" s="44" t="s">
        <v>4721</v>
      </c>
      <c r="B2453" s="154" t="s">
        <v>4722</v>
      </c>
      <c r="C2453" s="58">
        <v>80000</v>
      </c>
      <c r="E2453" s="13"/>
      <c r="G2453" s="14"/>
      <c r="I2453" s="4"/>
    </row>
    <row r="2454" spans="1:9" ht="25.5" x14ac:dyDescent="0.25">
      <c r="A2454" s="44" t="s">
        <v>4723</v>
      </c>
      <c r="B2454" s="80" t="s">
        <v>4724</v>
      </c>
      <c r="C2454" s="329">
        <v>150000</v>
      </c>
      <c r="E2454" s="13"/>
      <c r="G2454" s="14"/>
      <c r="I2454" s="4"/>
    </row>
    <row r="2455" spans="1:9" x14ac:dyDescent="0.25">
      <c r="A2455" s="44" t="s">
        <v>4725</v>
      </c>
      <c r="B2455" s="80" t="s">
        <v>4726</v>
      </c>
      <c r="C2455" s="329">
        <v>45000</v>
      </c>
      <c r="E2455" s="13"/>
      <c r="G2455" s="14"/>
      <c r="I2455" s="4"/>
    </row>
    <row r="2456" spans="1:9" x14ac:dyDescent="0.25">
      <c r="A2456" s="121" t="s">
        <v>4727</v>
      </c>
      <c r="B2456" s="24" t="s">
        <v>4728</v>
      </c>
      <c r="C2456" s="329">
        <v>10000</v>
      </c>
      <c r="E2456" s="13"/>
      <c r="G2456" s="14"/>
      <c r="I2456" s="4"/>
    </row>
    <row r="2457" spans="1:9" x14ac:dyDescent="0.25">
      <c r="A2457" s="44" t="s">
        <v>4729</v>
      </c>
      <c r="B2457" s="80" t="s">
        <v>4730</v>
      </c>
      <c r="C2457" s="329">
        <v>20000</v>
      </c>
      <c r="E2457" s="13"/>
      <c r="G2457" s="14"/>
      <c r="I2457" s="4"/>
    </row>
    <row r="2458" spans="1:9" x14ac:dyDescent="0.25">
      <c r="A2458" s="44" t="s">
        <v>4731</v>
      </c>
      <c r="B2458" s="80" t="s">
        <v>4732</v>
      </c>
      <c r="C2458" s="329">
        <v>20000</v>
      </c>
      <c r="E2458" s="13"/>
      <c r="G2458" s="14"/>
      <c r="I2458" s="4"/>
    </row>
    <row r="2459" spans="1:9" x14ac:dyDescent="0.25">
      <c r="A2459" s="44" t="s">
        <v>4733</v>
      </c>
      <c r="B2459" s="80" t="s">
        <v>4734</v>
      </c>
      <c r="C2459" s="329">
        <v>20000</v>
      </c>
      <c r="E2459" s="13"/>
      <c r="G2459" s="14"/>
      <c r="I2459" s="4"/>
    </row>
    <row r="2460" spans="1:9" ht="25.5" x14ac:dyDescent="0.25">
      <c r="A2460" s="59" t="s">
        <v>4735</v>
      </c>
      <c r="B2460" s="278" t="s">
        <v>4736</v>
      </c>
      <c r="C2460" s="28">
        <v>120000</v>
      </c>
      <c r="E2460" s="13"/>
      <c r="G2460" s="14"/>
      <c r="I2460" s="4"/>
    </row>
    <row r="2461" spans="1:9" ht="25.5" x14ac:dyDescent="0.25">
      <c r="A2461" s="44" t="s">
        <v>4737</v>
      </c>
      <c r="B2461" s="80" t="s">
        <v>4738</v>
      </c>
      <c r="C2461" s="329">
        <v>170000</v>
      </c>
      <c r="E2461" s="13"/>
      <c r="G2461" s="14"/>
      <c r="I2461" s="4"/>
    </row>
    <row r="2462" spans="1:9" x14ac:dyDescent="0.25">
      <c r="A2462" s="44" t="s">
        <v>4739</v>
      </c>
      <c r="B2462" s="80" t="s">
        <v>4740</v>
      </c>
      <c r="C2462" s="329">
        <v>55000</v>
      </c>
      <c r="E2462" s="13"/>
      <c r="G2462" s="14"/>
      <c r="I2462" s="4"/>
    </row>
    <row r="2463" spans="1:9" x14ac:dyDescent="0.25">
      <c r="A2463" s="44" t="s">
        <v>4741</v>
      </c>
      <c r="B2463" s="80" t="s">
        <v>4742</v>
      </c>
      <c r="C2463" s="329">
        <v>70000</v>
      </c>
      <c r="E2463" s="13"/>
      <c r="G2463" s="14"/>
      <c r="I2463" s="4"/>
    </row>
    <row r="2464" spans="1:9" x14ac:dyDescent="0.25">
      <c r="A2464" s="44" t="s">
        <v>4743</v>
      </c>
      <c r="B2464" s="154" t="s">
        <v>4744</v>
      </c>
      <c r="C2464" s="329">
        <v>75000</v>
      </c>
      <c r="E2464" s="13"/>
      <c r="G2464" s="14"/>
      <c r="I2464" s="4"/>
    </row>
    <row r="2465" spans="1:9" x14ac:dyDescent="0.25">
      <c r="A2465" s="300" t="s">
        <v>4745</v>
      </c>
      <c r="B2465" s="154" t="s">
        <v>4746</v>
      </c>
      <c r="C2465" s="58">
        <v>35000</v>
      </c>
      <c r="E2465" s="13"/>
      <c r="G2465" s="14"/>
      <c r="I2465" s="4"/>
    </row>
    <row r="2466" spans="1:9" x14ac:dyDescent="0.25">
      <c r="A2466" s="300" t="s">
        <v>4747</v>
      </c>
      <c r="B2466" s="154" t="s">
        <v>4748</v>
      </c>
      <c r="C2466" s="58">
        <v>30000</v>
      </c>
      <c r="E2466" s="13"/>
      <c r="G2466" s="14"/>
      <c r="I2466" s="4"/>
    </row>
    <row r="2467" spans="1:9" x14ac:dyDescent="0.25">
      <c r="A2467" s="44" t="s">
        <v>4749</v>
      </c>
      <c r="B2467" s="80" t="s">
        <v>4750</v>
      </c>
      <c r="C2467" s="329">
        <v>45000</v>
      </c>
      <c r="E2467" s="13"/>
      <c r="G2467" s="14"/>
      <c r="I2467" s="4"/>
    </row>
    <row r="2468" spans="1:9" x14ac:dyDescent="0.25">
      <c r="A2468" s="44" t="s">
        <v>4751</v>
      </c>
      <c r="B2468" s="80" t="s">
        <v>4752</v>
      </c>
      <c r="C2468" s="329">
        <v>45000</v>
      </c>
      <c r="E2468" s="13"/>
      <c r="G2468" s="14"/>
      <c r="I2468" s="4"/>
    </row>
    <row r="2469" spans="1:9" x14ac:dyDescent="0.25">
      <c r="A2469" s="44" t="s">
        <v>4753</v>
      </c>
      <c r="B2469" s="80" t="s">
        <v>4754</v>
      </c>
      <c r="C2469" s="329">
        <v>55000</v>
      </c>
      <c r="E2469" s="13"/>
      <c r="G2469" s="14"/>
      <c r="I2469" s="4"/>
    </row>
    <row r="2470" spans="1:9" x14ac:dyDescent="0.25">
      <c r="A2470" s="300" t="s">
        <v>4755</v>
      </c>
      <c r="B2470" s="154" t="s">
        <v>4756</v>
      </c>
      <c r="C2470" s="58">
        <v>40000</v>
      </c>
      <c r="E2470" s="13"/>
      <c r="G2470" s="14"/>
      <c r="I2470" s="4"/>
    </row>
    <row r="2471" spans="1:9" x14ac:dyDescent="0.25">
      <c r="A2471" s="44" t="s">
        <v>4757</v>
      </c>
      <c r="B2471" s="80" t="s">
        <v>4758</v>
      </c>
      <c r="C2471" s="329">
        <v>60000</v>
      </c>
      <c r="E2471" s="13"/>
      <c r="G2471" s="14"/>
      <c r="I2471" s="4"/>
    </row>
    <row r="2472" spans="1:9" x14ac:dyDescent="0.25">
      <c r="A2472" s="44" t="s">
        <v>4759</v>
      </c>
      <c r="B2472" s="80" t="s">
        <v>4760</v>
      </c>
      <c r="C2472" s="329">
        <v>57000</v>
      </c>
      <c r="E2472" s="13"/>
      <c r="G2472" s="14"/>
      <c r="I2472" s="4"/>
    </row>
    <row r="2473" spans="1:9" x14ac:dyDescent="0.25">
      <c r="A2473" s="300" t="s">
        <v>4761</v>
      </c>
      <c r="B2473" s="154" t="s">
        <v>4762</v>
      </c>
      <c r="C2473" s="58">
        <v>60000</v>
      </c>
      <c r="E2473" s="13"/>
      <c r="G2473" s="14"/>
      <c r="I2473" s="4"/>
    </row>
    <row r="2474" spans="1:9" ht="25.5" x14ac:dyDescent="0.25">
      <c r="A2474" s="44" t="s">
        <v>4763</v>
      </c>
      <c r="B2474" s="80" t="s">
        <v>4764</v>
      </c>
      <c r="C2474" s="329">
        <v>100000</v>
      </c>
      <c r="E2474" s="13"/>
      <c r="G2474" s="14"/>
      <c r="I2474" s="4"/>
    </row>
    <row r="2475" spans="1:9" x14ac:dyDescent="0.25">
      <c r="A2475" s="44" t="s">
        <v>4765</v>
      </c>
      <c r="B2475" s="154" t="s">
        <v>4766</v>
      </c>
      <c r="C2475" s="329">
        <v>90000</v>
      </c>
      <c r="E2475" s="13"/>
      <c r="G2475" s="14"/>
      <c r="I2475" s="4"/>
    </row>
    <row r="2476" spans="1:9" x14ac:dyDescent="0.25">
      <c r="A2476" s="300" t="s">
        <v>4767</v>
      </c>
      <c r="B2476" s="154" t="s">
        <v>4768</v>
      </c>
      <c r="C2476" s="329">
        <v>30000</v>
      </c>
      <c r="E2476" s="13"/>
      <c r="G2476" s="14"/>
      <c r="I2476" s="4"/>
    </row>
    <row r="2477" spans="1:9" x14ac:dyDescent="0.25">
      <c r="A2477" s="300" t="s">
        <v>4769</v>
      </c>
      <c r="B2477" s="154" t="s">
        <v>4770</v>
      </c>
      <c r="C2477" s="329">
        <v>90000</v>
      </c>
      <c r="E2477" s="13"/>
      <c r="G2477" s="14"/>
      <c r="I2477" s="4"/>
    </row>
    <row r="2478" spans="1:9" x14ac:dyDescent="0.25">
      <c r="A2478" s="300" t="s">
        <v>4771</v>
      </c>
      <c r="B2478" s="154" t="s">
        <v>4772</v>
      </c>
      <c r="C2478" s="329">
        <v>80000</v>
      </c>
      <c r="E2478" s="13"/>
      <c r="G2478" s="14"/>
      <c r="I2478" s="4"/>
    </row>
    <row r="2479" spans="1:9" x14ac:dyDescent="0.25">
      <c r="A2479" s="44" t="s">
        <v>4773</v>
      </c>
      <c r="B2479" s="154" t="s">
        <v>4774</v>
      </c>
      <c r="C2479" s="58">
        <v>120000</v>
      </c>
      <c r="E2479" s="13"/>
      <c r="G2479" s="14"/>
      <c r="I2479" s="4"/>
    </row>
    <row r="2480" spans="1:9" ht="25.5" x14ac:dyDescent="0.25">
      <c r="A2480" s="44" t="s">
        <v>4775</v>
      </c>
      <c r="B2480" s="154" t="s">
        <v>4776</v>
      </c>
      <c r="C2480" s="329">
        <v>80000</v>
      </c>
      <c r="E2480" s="13"/>
      <c r="G2480" s="14"/>
      <c r="I2480" s="4"/>
    </row>
    <row r="2481" spans="1:9" ht="25.5" x14ac:dyDescent="0.25">
      <c r="A2481" s="44" t="s">
        <v>4777</v>
      </c>
      <c r="B2481" s="80" t="s">
        <v>4778</v>
      </c>
      <c r="C2481" s="329">
        <v>105000</v>
      </c>
      <c r="E2481" s="13"/>
      <c r="G2481" s="14"/>
      <c r="I2481" s="4"/>
    </row>
    <row r="2482" spans="1:9" x14ac:dyDescent="0.25">
      <c r="A2482" s="44" t="s">
        <v>4779</v>
      </c>
      <c r="B2482" s="66" t="s">
        <v>4780</v>
      </c>
      <c r="C2482" s="329">
        <v>50000</v>
      </c>
      <c r="E2482" s="13"/>
      <c r="G2482" s="14"/>
      <c r="I2482" s="4"/>
    </row>
    <row r="2483" spans="1:9" x14ac:dyDescent="0.25">
      <c r="A2483" s="44" t="s">
        <v>4781</v>
      </c>
      <c r="B2483" s="154" t="s">
        <v>4782</v>
      </c>
      <c r="C2483" s="58">
        <v>100000</v>
      </c>
      <c r="E2483" s="13"/>
      <c r="G2483" s="14"/>
      <c r="I2483" s="4"/>
    </row>
    <row r="2484" spans="1:9" x14ac:dyDescent="0.25">
      <c r="A2484" s="44" t="s">
        <v>4783</v>
      </c>
      <c r="B2484" s="57" t="s">
        <v>4784</v>
      </c>
      <c r="C2484" s="58">
        <v>60000</v>
      </c>
      <c r="E2484" s="13"/>
      <c r="G2484" s="14"/>
      <c r="I2484" s="4"/>
    </row>
    <row r="2485" spans="1:9" x14ac:dyDescent="0.25">
      <c r="A2485" s="44" t="s">
        <v>4785</v>
      </c>
      <c r="B2485" s="80" t="s">
        <v>4786</v>
      </c>
      <c r="C2485" s="329">
        <v>20000</v>
      </c>
      <c r="E2485" s="13"/>
      <c r="G2485" s="14"/>
      <c r="I2485" s="4"/>
    </row>
    <row r="2486" spans="1:9" x14ac:dyDescent="0.25">
      <c r="A2486" s="44" t="s">
        <v>4787</v>
      </c>
      <c r="B2486" s="80" t="s">
        <v>4788</v>
      </c>
      <c r="C2486" s="329">
        <v>40000</v>
      </c>
      <c r="E2486" s="13"/>
      <c r="G2486" s="14"/>
      <c r="I2486" s="4"/>
    </row>
    <row r="2487" spans="1:9" x14ac:dyDescent="0.25">
      <c r="A2487" s="44" t="s">
        <v>4789</v>
      </c>
      <c r="B2487" s="154" t="s">
        <v>4790</v>
      </c>
      <c r="C2487" s="58">
        <v>120000</v>
      </c>
      <c r="E2487" s="13"/>
      <c r="G2487" s="14"/>
      <c r="I2487" s="4"/>
    </row>
    <row r="2488" spans="1:9" x14ac:dyDescent="0.25">
      <c r="A2488" s="121" t="s">
        <v>4791</v>
      </c>
      <c r="B2488" s="24" t="s">
        <v>4792</v>
      </c>
      <c r="C2488" s="329">
        <v>80000</v>
      </c>
      <c r="E2488" s="13"/>
      <c r="G2488" s="14"/>
      <c r="I2488" s="4"/>
    </row>
    <row r="2489" spans="1:9" x14ac:dyDescent="0.25">
      <c r="A2489" s="300" t="s">
        <v>4793</v>
      </c>
      <c r="B2489" s="154" t="s">
        <v>4794</v>
      </c>
      <c r="C2489" s="58">
        <v>120000</v>
      </c>
      <c r="E2489" s="13"/>
      <c r="G2489" s="14"/>
      <c r="I2489" s="4"/>
    </row>
    <row r="2490" spans="1:9" x14ac:dyDescent="0.25">
      <c r="A2490" s="300" t="s">
        <v>4795</v>
      </c>
      <c r="B2490" s="154" t="s">
        <v>4796</v>
      </c>
      <c r="C2490" s="58">
        <v>90000</v>
      </c>
      <c r="E2490" s="13"/>
      <c r="G2490" s="14"/>
      <c r="I2490" s="4"/>
    </row>
    <row r="2491" spans="1:9" x14ac:dyDescent="0.25">
      <c r="A2491" s="44" t="s">
        <v>4797</v>
      </c>
      <c r="B2491" s="80" t="s">
        <v>4798</v>
      </c>
      <c r="C2491" s="329">
        <v>100000</v>
      </c>
      <c r="E2491" s="13"/>
      <c r="G2491" s="14"/>
      <c r="I2491" s="4"/>
    </row>
    <row r="2492" spans="1:9" ht="25.5" x14ac:dyDescent="0.25">
      <c r="A2492" s="44" t="s">
        <v>4799</v>
      </c>
      <c r="B2492" s="80" t="s">
        <v>4800</v>
      </c>
      <c r="C2492" s="329">
        <v>140000</v>
      </c>
      <c r="E2492" s="13"/>
      <c r="G2492" s="14"/>
      <c r="I2492" s="4"/>
    </row>
    <row r="2493" spans="1:9" x14ac:dyDescent="0.25">
      <c r="A2493" s="44" t="s">
        <v>4801</v>
      </c>
      <c r="B2493" s="80" t="s">
        <v>4802</v>
      </c>
      <c r="C2493" s="329">
        <v>80000</v>
      </c>
      <c r="E2493" s="13"/>
      <c r="G2493" s="14"/>
      <c r="I2493" s="4"/>
    </row>
    <row r="2494" spans="1:9" x14ac:dyDescent="0.25">
      <c r="A2494" s="44" t="s">
        <v>4803</v>
      </c>
      <c r="B2494" s="80" t="s">
        <v>4804</v>
      </c>
      <c r="C2494" s="329">
        <v>85000</v>
      </c>
      <c r="E2494" s="13"/>
      <c r="G2494" s="14"/>
      <c r="I2494" s="4"/>
    </row>
    <row r="2495" spans="1:9" x14ac:dyDescent="0.25">
      <c r="A2495" s="44" t="s">
        <v>4805</v>
      </c>
      <c r="B2495" s="80" t="s">
        <v>4806</v>
      </c>
      <c r="C2495" s="329">
        <v>70000</v>
      </c>
      <c r="E2495" s="13"/>
      <c r="G2495" s="14"/>
      <c r="I2495" s="4"/>
    </row>
    <row r="2496" spans="1:9" x14ac:dyDescent="0.25">
      <c r="A2496" s="44" t="s">
        <v>4807</v>
      </c>
      <c r="B2496" s="24" t="s">
        <v>4808</v>
      </c>
      <c r="C2496" s="329">
        <v>85000</v>
      </c>
      <c r="E2496" s="13"/>
      <c r="G2496" s="14"/>
      <c r="I2496" s="4"/>
    </row>
    <row r="2497" spans="1:9" x14ac:dyDescent="0.25">
      <c r="A2497" s="44" t="s">
        <v>4809</v>
      </c>
      <c r="B2497" s="80" t="s">
        <v>4810</v>
      </c>
      <c r="C2497" s="329">
        <v>35000</v>
      </c>
      <c r="E2497" s="13"/>
      <c r="G2497" s="14"/>
      <c r="I2497" s="4"/>
    </row>
    <row r="2498" spans="1:9" x14ac:dyDescent="0.25">
      <c r="A2498" s="44" t="s">
        <v>4811</v>
      </c>
      <c r="B2498" s="24" t="s">
        <v>4812</v>
      </c>
      <c r="C2498" s="329">
        <v>30000</v>
      </c>
      <c r="E2498" s="13"/>
      <c r="G2498" s="14"/>
      <c r="I2498" s="4"/>
    </row>
    <row r="2499" spans="1:9" ht="25.5" x14ac:dyDescent="0.25">
      <c r="A2499" s="44" t="s">
        <v>4813</v>
      </c>
      <c r="B2499" s="80" t="s">
        <v>4814</v>
      </c>
      <c r="C2499" s="329">
        <v>120000</v>
      </c>
      <c r="E2499" s="13"/>
      <c r="G2499" s="14"/>
      <c r="I2499" s="4"/>
    </row>
    <row r="2500" spans="1:9" x14ac:dyDescent="0.25">
      <c r="A2500" s="44" t="s">
        <v>4815</v>
      </c>
      <c r="B2500" s="80" t="s">
        <v>4816</v>
      </c>
      <c r="C2500" s="329">
        <v>120000</v>
      </c>
      <c r="E2500" s="13"/>
      <c r="G2500" s="14"/>
      <c r="I2500" s="4"/>
    </row>
    <row r="2501" spans="1:9" x14ac:dyDescent="0.25">
      <c r="A2501" s="121" t="s">
        <v>4817</v>
      </c>
      <c r="B2501" s="24" t="s">
        <v>4818</v>
      </c>
      <c r="C2501" s="329">
        <v>20000</v>
      </c>
      <c r="E2501" s="13"/>
      <c r="G2501" s="14"/>
      <c r="I2501" s="4"/>
    </row>
    <row r="2502" spans="1:9" x14ac:dyDescent="0.25">
      <c r="A2502" s="44" t="s">
        <v>4819</v>
      </c>
      <c r="B2502" s="80" t="s">
        <v>4820</v>
      </c>
      <c r="C2502" s="329">
        <v>20000</v>
      </c>
      <c r="E2502" s="13"/>
      <c r="G2502" s="14"/>
      <c r="I2502" s="4"/>
    </row>
    <row r="2503" spans="1:9" x14ac:dyDescent="0.25">
      <c r="A2503" s="44" t="s">
        <v>4821</v>
      </c>
      <c r="B2503" s="80" t="s">
        <v>4822</v>
      </c>
      <c r="C2503" s="329">
        <v>50000</v>
      </c>
      <c r="E2503" s="13"/>
      <c r="G2503" s="14"/>
      <c r="I2503" s="4"/>
    </row>
    <row r="2504" spans="1:9" x14ac:dyDescent="0.25">
      <c r="A2504" s="44" t="s">
        <v>4823</v>
      </c>
      <c r="B2504" s="80" t="s">
        <v>4824</v>
      </c>
      <c r="C2504" s="329">
        <v>30000</v>
      </c>
      <c r="E2504" s="13"/>
      <c r="G2504" s="14"/>
      <c r="I2504" s="4"/>
    </row>
    <row r="2505" spans="1:9" x14ac:dyDescent="0.25">
      <c r="A2505" s="300" t="s">
        <v>4825</v>
      </c>
      <c r="B2505" s="154" t="s">
        <v>4826</v>
      </c>
      <c r="C2505" s="58">
        <v>57000</v>
      </c>
      <c r="E2505" s="13"/>
      <c r="G2505" s="14"/>
      <c r="I2505" s="4"/>
    </row>
    <row r="2506" spans="1:9" x14ac:dyDescent="0.25">
      <c r="A2506" s="44" t="s">
        <v>4827</v>
      </c>
      <c r="B2506" s="80" t="s">
        <v>4828</v>
      </c>
      <c r="C2506" s="329">
        <v>55000</v>
      </c>
      <c r="E2506" s="13"/>
      <c r="G2506" s="14"/>
      <c r="I2506" s="4"/>
    </row>
    <row r="2507" spans="1:9" x14ac:dyDescent="0.25">
      <c r="A2507" s="44" t="s">
        <v>4829</v>
      </c>
      <c r="B2507" s="80" t="s">
        <v>4830</v>
      </c>
      <c r="C2507" s="329">
        <v>43000</v>
      </c>
      <c r="E2507" s="13"/>
      <c r="G2507" s="14"/>
      <c r="I2507" s="4"/>
    </row>
    <row r="2508" spans="1:9" x14ac:dyDescent="0.25">
      <c r="A2508" s="300" t="s">
        <v>4831</v>
      </c>
      <c r="B2508" s="154" t="s">
        <v>4832</v>
      </c>
      <c r="C2508" s="58">
        <v>120000</v>
      </c>
      <c r="E2508" s="13"/>
      <c r="G2508" s="14"/>
      <c r="I2508" s="4"/>
    </row>
    <row r="2509" spans="1:9" ht="25.5" x14ac:dyDescent="0.25">
      <c r="A2509" s="44" t="s">
        <v>4833</v>
      </c>
      <c r="B2509" s="80" t="s">
        <v>4834</v>
      </c>
      <c r="C2509" s="329">
        <v>120000</v>
      </c>
      <c r="E2509" s="13"/>
      <c r="G2509" s="14"/>
      <c r="I2509" s="4"/>
    </row>
    <row r="2510" spans="1:9" ht="25.5" customHeight="1" x14ac:dyDescent="0.25">
      <c r="A2510" s="44" t="s">
        <v>4835</v>
      </c>
      <c r="B2510" s="80" t="s">
        <v>4836</v>
      </c>
      <c r="C2510" s="329">
        <v>150000</v>
      </c>
      <c r="E2510" s="13"/>
      <c r="G2510" s="14"/>
      <c r="I2510" s="4"/>
    </row>
    <row r="2511" spans="1:9" x14ac:dyDescent="0.25">
      <c r="A2511" s="44" t="s">
        <v>4837</v>
      </c>
      <c r="B2511" s="154" t="s">
        <v>4838</v>
      </c>
      <c r="C2511" s="329">
        <v>40000</v>
      </c>
      <c r="E2511" s="13"/>
      <c r="G2511" s="14"/>
      <c r="I2511" s="4"/>
    </row>
    <row r="2512" spans="1:9" x14ac:dyDescent="0.25">
      <c r="A2512" s="44" t="s">
        <v>4839</v>
      </c>
      <c r="B2512" s="154" t="s">
        <v>4840</v>
      </c>
      <c r="C2512" s="329">
        <v>80000</v>
      </c>
      <c r="E2512" s="13"/>
      <c r="G2512" s="14"/>
      <c r="I2512" s="4"/>
    </row>
    <row r="2513" spans="1:9" x14ac:dyDescent="0.25">
      <c r="A2513" s="44" t="s">
        <v>4841</v>
      </c>
      <c r="B2513" s="154" t="s">
        <v>4842</v>
      </c>
      <c r="C2513" s="329">
        <v>45000</v>
      </c>
      <c r="E2513" s="13"/>
      <c r="G2513" s="14"/>
      <c r="I2513" s="4"/>
    </row>
    <row r="2514" spans="1:9" x14ac:dyDescent="0.25">
      <c r="A2514" s="44" t="s">
        <v>4843</v>
      </c>
      <c r="B2514" s="154" t="s">
        <v>4844</v>
      </c>
      <c r="C2514" s="329">
        <v>65000</v>
      </c>
      <c r="E2514" s="13"/>
      <c r="G2514" s="14"/>
      <c r="I2514" s="4"/>
    </row>
    <row r="2515" spans="1:9" x14ac:dyDescent="0.25">
      <c r="A2515" s="44" t="s">
        <v>4845</v>
      </c>
      <c r="B2515" s="154" t="s">
        <v>4846</v>
      </c>
      <c r="C2515" s="329">
        <v>55000</v>
      </c>
      <c r="E2515" s="13"/>
      <c r="G2515" s="14"/>
      <c r="I2515" s="4"/>
    </row>
    <row r="2516" spans="1:9" ht="25.5" x14ac:dyDescent="0.25">
      <c r="A2516" s="300" t="s">
        <v>4847</v>
      </c>
      <c r="B2516" s="154" t="s">
        <v>4848</v>
      </c>
      <c r="C2516" s="58">
        <v>80000</v>
      </c>
      <c r="E2516" s="13"/>
      <c r="G2516" s="14"/>
      <c r="I2516" s="4"/>
    </row>
    <row r="2517" spans="1:9" x14ac:dyDescent="0.25">
      <c r="A2517" s="44" t="s">
        <v>4849</v>
      </c>
      <c r="B2517" s="142" t="s">
        <v>4850</v>
      </c>
      <c r="C2517" s="329">
        <v>150000</v>
      </c>
      <c r="E2517" s="13"/>
      <c r="G2517" s="14"/>
      <c r="I2517" s="4"/>
    </row>
    <row r="2518" spans="1:9" x14ac:dyDescent="0.25">
      <c r="A2518" s="44" t="s">
        <v>4851</v>
      </c>
      <c r="B2518" s="142" t="s">
        <v>4852</v>
      </c>
      <c r="C2518" s="329">
        <v>200000</v>
      </c>
      <c r="E2518" s="13"/>
      <c r="G2518" s="14"/>
      <c r="I2518" s="4"/>
    </row>
    <row r="2519" spans="1:9" x14ac:dyDescent="0.25">
      <c r="A2519" s="44" t="s">
        <v>4853</v>
      </c>
      <c r="B2519" s="154" t="s">
        <v>4854</v>
      </c>
      <c r="C2519" s="329">
        <v>30000</v>
      </c>
      <c r="E2519" s="13"/>
      <c r="G2519" s="14"/>
      <c r="I2519" s="4"/>
    </row>
    <row r="2520" spans="1:9" x14ac:dyDescent="0.25">
      <c r="A2520" s="300" t="s">
        <v>4855</v>
      </c>
      <c r="B2520" s="154" t="s">
        <v>4856</v>
      </c>
      <c r="C2520" s="329">
        <v>60000</v>
      </c>
      <c r="E2520" s="13"/>
      <c r="G2520" s="14"/>
      <c r="I2520" s="4"/>
    </row>
    <row r="2521" spans="1:9" x14ac:dyDescent="0.25">
      <c r="A2521" s="44" t="s">
        <v>4857</v>
      </c>
      <c r="B2521" s="80" t="s">
        <v>4858</v>
      </c>
      <c r="C2521" s="329">
        <v>48000</v>
      </c>
      <c r="E2521" s="13"/>
      <c r="G2521" s="14"/>
      <c r="I2521" s="4"/>
    </row>
    <row r="2522" spans="1:9" x14ac:dyDescent="0.25">
      <c r="A2522" s="44" t="s">
        <v>4859</v>
      </c>
      <c r="B2522" s="80" t="s">
        <v>4860</v>
      </c>
      <c r="C2522" s="329">
        <v>30000</v>
      </c>
      <c r="E2522" s="13"/>
      <c r="G2522" s="14"/>
      <c r="I2522" s="4"/>
    </row>
    <row r="2523" spans="1:9" x14ac:dyDescent="0.25">
      <c r="A2523" s="300" t="s">
        <v>4861</v>
      </c>
      <c r="B2523" s="154" t="s">
        <v>4862</v>
      </c>
      <c r="C2523" s="58">
        <v>15000</v>
      </c>
      <c r="E2523" s="13"/>
      <c r="G2523" s="14"/>
      <c r="I2523" s="4"/>
    </row>
    <row r="2524" spans="1:9" x14ac:dyDescent="0.25">
      <c r="A2524" s="44" t="s">
        <v>4863</v>
      </c>
      <c r="B2524" s="154" t="s">
        <v>4864</v>
      </c>
      <c r="C2524" s="329">
        <v>43000</v>
      </c>
      <c r="E2524" s="13"/>
      <c r="G2524" s="14"/>
      <c r="I2524" s="4"/>
    </row>
    <row r="2525" spans="1:9" x14ac:dyDescent="0.25">
      <c r="A2525" s="44" t="s">
        <v>4865</v>
      </c>
      <c r="B2525" s="80" t="s">
        <v>4866</v>
      </c>
      <c r="C2525" s="329">
        <v>70000</v>
      </c>
      <c r="E2525" s="13"/>
      <c r="G2525" s="14"/>
      <c r="I2525" s="4"/>
    </row>
    <row r="2526" spans="1:9" x14ac:dyDescent="0.25">
      <c r="A2526" s="44" t="s">
        <v>4867</v>
      </c>
      <c r="B2526" s="80" t="s">
        <v>4868</v>
      </c>
      <c r="C2526" s="329">
        <v>60000</v>
      </c>
      <c r="E2526" s="13"/>
      <c r="G2526" s="14"/>
      <c r="I2526" s="4"/>
    </row>
    <row r="2527" spans="1:9" x14ac:dyDescent="0.25">
      <c r="A2527" s="108" t="s">
        <v>4869</v>
      </c>
      <c r="B2527" s="66" t="s">
        <v>4870</v>
      </c>
      <c r="C2527" s="20">
        <v>15000</v>
      </c>
      <c r="E2527" s="13"/>
      <c r="G2527" s="14"/>
      <c r="I2527" s="4"/>
    </row>
    <row r="2528" spans="1:9" x14ac:dyDescent="0.25">
      <c r="A2528" s="300" t="s">
        <v>4871</v>
      </c>
      <c r="B2528" s="57" t="s">
        <v>4872</v>
      </c>
      <c r="C2528" s="58">
        <v>100000</v>
      </c>
      <c r="E2528" s="13"/>
      <c r="G2528" s="14"/>
      <c r="I2528" s="4"/>
    </row>
    <row r="2529" spans="1:9" x14ac:dyDescent="0.25">
      <c r="A2529" s="44" t="s">
        <v>4873</v>
      </c>
      <c r="B2529" s="80" t="s">
        <v>4874</v>
      </c>
      <c r="C2529" s="329">
        <v>80000</v>
      </c>
      <c r="E2529" s="13"/>
      <c r="G2529" s="14"/>
      <c r="I2529" s="4"/>
    </row>
    <row r="2530" spans="1:9" x14ac:dyDescent="0.25">
      <c r="A2530" s="300" t="s">
        <v>4875</v>
      </c>
      <c r="B2530" s="154" t="s">
        <v>4876</v>
      </c>
      <c r="C2530" s="58">
        <v>16000</v>
      </c>
      <c r="E2530" s="13"/>
      <c r="G2530" s="14"/>
      <c r="I2530" s="4"/>
    </row>
    <row r="2531" spans="1:9" ht="38.25" x14ac:dyDescent="0.25">
      <c r="A2531" s="44" t="s">
        <v>4877</v>
      </c>
      <c r="B2531" s="80" t="s">
        <v>4878</v>
      </c>
      <c r="C2531" s="329">
        <v>75000</v>
      </c>
      <c r="E2531" s="13"/>
      <c r="G2531" s="14"/>
      <c r="I2531" s="4"/>
    </row>
    <row r="2532" spans="1:9" x14ac:dyDescent="0.25">
      <c r="A2532" s="44" t="s">
        <v>4879</v>
      </c>
      <c r="B2532" s="80" t="s">
        <v>4880</v>
      </c>
      <c r="C2532" s="329">
        <v>30000</v>
      </c>
      <c r="E2532" s="13"/>
      <c r="G2532" s="14"/>
      <c r="I2532" s="4"/>
    </row>
    <row r="2533" spans="1:9" x14ac:dyDescent="0.25">
      <c r="A2533" s="300" t="s">
        <v>4881</v>
      </c>
      <c r="B2533" s="154" t="s">
        <v>4882</v>
      </c>
      <c r="C2533" s="58">
        <v>75000</v>
      </c>
      <c r="E2533" s="13"/>
      <c r="G2533" s="14"/>
      <c r="I2533" s="4"/>
    </row>
    <row r="2534" spans="1:9" x14ac:dyDescent="0.25">
      <c r="A2534" s="300" t="s">
        <v>4883</v>
      </c>
      <c r="B2534" s="154" t="s">
        <v>4884</v>
      </c>
      <c r="C2534" s="329">
        <v>75000</v>
      </c>
      <c r="E2534" s="13"/>
      <c r="G2534" s="14"/>
      <c r="I2534" s="4"/>
    </row>
    <row r="2535" spans="1:9" x14ac:dyDescent="0.25">
      <c r="A2535" s="300" t="s">
        <v>4885</v>
      </c>
      <c r="B2535" s="154" t="s">
        <v>4886</v>
      </c>
      <c r="C2535" s="329">
        <v>50000</v>
      </c>
      <c r="E2535" s="13"/>
      <c r="G2535" s="14"/>
      <c r="I2535" s="4"/>
    </row>
    <row r="2536" spans="1:9" x14ac:dyDescent="0.25">
      <c r="A2536" s="44" t="s">
        <v>4887</v>
      </c>
      <c r="B2536" s="80" t="s">
        <v>4888</v>
      </c>
      <c r="C2536" s="329">
        <v>80000</v>
      </c>
      <c r="E2536" s="13"/>
      <c r="G2536" s="14"/>
      <c r="I2536" s="4"/>
    </row>
    <row r="2537" spans="1:9" x14ac:dyDescent="0.25">
      <c r="A2537" s="44" t="s">
        <v>4889</v>
      </c>
      <c r="B2537" s="80" t="s">
        <v>4890</v>
      </c>
      <c r="C2537" s="329">
        <v>42000</v>
      </c>
      <c r="E2537" s="13"/>
      <c r="G2537" s="14"/>
      <c r="I2537" s="4"/>
    </row>
    <row r="2538" spans="1:9" x14ac:dyDescent="0.25">
      <c r="A2538" s="121" t="s">
        <v>4891</v>
      </c>
      <c r="B2538" s="24" t="s">
        <v>4892</v>
      </c>
      <c r="C2538" s="329">
        <v>85000</v>
      </c>
      <c r="E2538" s="13"/>
      <c r="G2538" s="14"/>
      <c r="I2538" s="4"/>
    </row>
    <row r="2539" spans="1:9" x14ac:dyDescent="0.25">
      <c r="A2539" s="300" t="s">
        <v>4893</v>
      </c>
      <c r="B2539" s="57" t="s">
        <v>4894</v>
      </c>
      <c r="C2539" s="329">
        <v>80000</v>
      </c>
      <c r="E2539" s="13"/>
      <c r="G2539" s="14"/>
      <c r="I2539" s="4"/>
    </row>
    <row r="2540" spans="1:9" x14ac:dyDescent="0.25">
      <c r="A2540" s="44" t="s">
        <v>4895</v>
      </c>
      <c r="B2540" s="80" t="s">
        <v>4896</v>
      </c>
      <c r="C2540" s="329">
        <v>35000</v>
      </c>
      <c r="E2540" s="13"/>
      <c r="G2540" s="14"/>
      <c r="I2540" s="4"/>
    </row>
    <row r="2541" spans="1:9" x14ac:dyDescent="0.25">
      <c r="A2541" s="44" t="s">
        <v>4897</v>
      </c>
      <c r="B2541" s="80" t="s">
        <v>4898</v>
      </c>
      <c r="C2541" s="329">
        <v>50000</v>
      </c>
      <c r="E2541" s="13"/>
      <c r="G2541" s="14"/>
      <c r="I2541" s="4"/>
    </row>
    <row r="2542" spans="1:9" x14ac:dyDescent="0.25">
      <c r="A2542" s="44" t="s">
        <v>4899</v>
      </c>
      <c r="B2542" s="80" t="s">
        <v>4900</v>
      </c>
      <c r="C2542" s="329">
        <v>50000</v>
      </c>
      <c r="E2542" s="13"/>
      <c r="G2542" s="14"/>
      <c r="I2542" s="4"/>
    </row>
    <row r="2543" spans="1:9" ht="25.5" x14ac:dyDescent="0.25">
      <c r="A2543" s="44" t="s">
        <v>4901</v>
      </c>
      <c r="B2543" s="154" t="s">
        <v>4902</v>
      </c>
      <c r="C2543" s="58">
        <v>90000</v>
      </c>
      <c r="E2543" s="13"/>
      <c r="G2543" s="14"/>
      <c r="I2543" s="4"/>
    </row>
    <row r="2544" spans="1:9" x14ac:dyDescent="0.25">
      <c r="A2544" s="44" t="s">
        <v>4903</v>
      </c>
      <c r="B2544" s="80" t="s">
        <v>4904</v>
      </c>
      <c r="C2544" s="329">
        <v>140000</v>
      </c>
      <c r="E2544" s="13"/>
      <c r="G2544" s="14"/>
      <c r="I2544" s="4"/>
    </row>
    <row r="2545" spans="1:9" ht="25.5" x14ac:dyDescent="0.25">
      <c r="A2545" s="44" t="s">
        <v>4905</v>
      </c>
      <c r="B2545" s="142" t="s">
        <v>4906</v>
      </c>
      <c r="C2545" s="329">
        <v>150000</v>
      </c>
      <c r="E2545" s="13"/>
      <c r="G2545" s="14"/>
      <c r="I2545" s="4"/>
    </row>
    <row r="2546" spans="1:9" x14ac:dyDescent="0.25">
      <c r="A2546" s="44" t="s">
        <v>4907</v>
      </c>
      <c r="B2546" s="24" t="s">
        <v>4908</v>
      </c>
      <c r="C2546" s="329">
        <v>80000</v>
      </c>
      <c r="E2546" s="13"/>
      <c r="G2546" s="14"/>
      <c r="I2546" s="4"/>
    </row>
    <row r="2547" spans="1:9" x14ac:dyDescent="0.25">
      <c r="A2547" s="44" t="s">
        <v>4909</v>
      </c>
      <c r="B2547" s="80" t="s">
        <v>4910</v>
      </c>
      <c r="C2547" s="329">
        <v>15000</v>
      </c>
      <c r="E2547" s="13"/>
      <c r="G2547" s="14"/>
      <c r="I2547" s="4"/>
    </row>
    <row r="2548" spans="1:9" x14ac:dyDescent="0.25">
      <c r="A2548" s="44" t="s">
        <v>4911</v>
      </c>
      <c r="B2548" s="80" t="s">
        <v>4912</v>
      </c>
      <c r="C2548" s="329">
        <v>45000</v>
      </c>
      <c r="E2548" s="13"/>
      <c r="G2548" s="14"/>
      <c r="I2548" s="4"/>
    </row>
    <row r="2549" spans="1:9" ht="30.75" customHeight="1" thickBot="1" x14ac:dyDescent="0.3">
      <c r="A2549" s="502" t="s">
        <v>4913</v>
      </c>
      <c r="B2549" s="503" t="s">
        <v>4914</v>
      </c>
      <c r="C2549" s="504">
        <v>50000</v>
      </c>
      <c r="E2549" s="13"/>
      <c r="G2549" s="14"/>
      <c r="I2549" s="4"/>
    </row>
    <row r="2550" spans="1:9" ht="26.25" customHeight="1" thickBot="1" x14ac:dyDescent="0.3">
      <c r="A2550" s="689" t="s">
        <v>4915</v>
      </c>
      <c r="B2550" s="690"/>
      <c r="C2550" s="691"/>
      <c r="E2550" s="13"/>
      <c r="G2550" s="14"/>
      <c r="I2550" s="4"/>
    </row>
    <row r="2551" spans="1:9" ht="15.75" thickBot="1" x14ac:dyDescent="0.3">
      <c r="A2551" s="736" t="s">
        <v>4616</v>
      </c>
      <c r="B2551" s="737"/>
      <c r="C2551" s="738"/>
      <c r="E2551" s="13"/>
      <c r="G2551" s="14"/>
      <c r="I2551" s="4"/>
    </row>
    <row r="2552" spans="1:9" ht="25.5" x14ac:dyDescent="0.25">
      <c r="A2552" s="62" t="s">
        <v>4916</v>
      </c>
      <c r="B2552" s="213" t="s">
        <v>4917</v>
      </c>
      <c r="C2552" s="41">
        <v>40000</v>
      </c>
      <c r="E2552" s="13"/>
      <c r="G2552" s="14"/>
      <c r="I2552" s="4"/>
    </row>
    <row r="2553" spans="1:9" ht="25.5" x14ac:dyDescent="0.25">
      <c r="A2553" s="44" t="s">
        <v>4918</v>
      </c>
      <c r="B2553" s="19" t="s">
        <v>4919</v>
      </c>
      <c r="C2553" s="20">
        <v>40000</v>
      </c>
      <c r="E2553" s="13"/>
      <c r="G2553" s="14"/>
      <c r="I2553" s="4"/>
    </row>
    <row r="2554" spans="1:9" ht="30" customHeight="1" x14ac:dyDescent="0.25">
      <c r="A2554" s="44" t="s">
        <v>4920</v>
      </c>
      <c r="B2554" s="297" t="s">
        <v>4921</v>
      </c>
      <c r="C2554" s="20">
        <v>150000</v>
      </c>
      <c r="E2554" s="13"/>
      <c r="G2554" s="14"/>
      <c r="I2554" s="4"/>
    </row>
    <row r="2555" spans="1:9" ht="25.5" x14ac:dyDescent="0.25">
      <c r="A2555" s="44" t="s">
        <v>4922</v>
      </c>
      <c r="B2555" s="297" t="s">
        <v>4923</v>
      </c>
      <c r="C2555" s="20">
        <v>100000</v>
      </c>
      <c r="E2555" s="13"/>
      <c r="G2555" s="14"/>
      <c r="I2555" s="4"/>
    </row>
    <row r="2556" spans="1:9" x14ac:dyDescent="0.25">
      <c r="A2556" s="44" t="s">
        <v>4924</v>
      </c>
      <c r="B2556" s="19" t="s">
        <v>4925</v>
      </c>
      <c r="C2556" s="20">
        <v>8000</v>
      </c>
      <c r="E2556" s="13"/>
      <c r="G2556" s="14"/>
      <c r="I2556" s="4"/>
    </row>
    <row r="2557" spans="1:9" x14ac:dyDescent="0.25">
      <c r="A2557" s="121" t="s">
        <v>4926</v>
      </c>
      <c r="B2557" s="348" t="s">
        <v>4927</v>
      </c>
      <c r="C2557" s="20">
        <v>50000</v>
      </c>
      <c r="E2557" s="13"/>
      <c r="G2557" s="14"/>
      <c r="I2557" s="4"/>
    </row>
    <row r="2558" spans="1:9" x14ac:dyDescent="0.25">
      <c r="A2558" s="121" t="s">
        <v>4928</v>
      </c>
      <c r="B2558" s="348" t="s">
        <v>4929</v>
      </c>
      <c r="C2558" s="20">
        <v>130000</v>
      </c>
      <c r="E2558" s="13"/>
      <c r="G2558" s="14"/>
      <c r="I2558" s="4"/>
    </row>
    <row r="2559" spans="1:9" x14ac:dyDescent="0.25">
      <c r="A2559" s="505" t="s">
        <v>4930</v>
      </c>
      <c r="B2559" s="304" t="s">
        <v>4931</v>
      </c>
      <c r="C2559" s="20">
        <v>28000</v>
      </c>
      <c r="E2559" s="13"/>
      <c r="G2559" s="14"/>
      <c r="I2559" s="4"/>
    </row>
    <row r="2560" spans="1:9" ht="25.5" x14ac:dyDescent="0.25">
      <c r="A2560" s="44" t="s">
        <v>4932</v>
      </c>
      <c r="B2560" s="19" t="s">
        <v>4933</v>
      </c>
      <c r="C2560" s="20">
        <v>8000</v>
      </c>
      <c r="E2560" s="13"/>
      <c r="G2560" s="14"/>
      <c r="I2560" s="4"/>
    </row>
    <row r="2561" spans="1:9" ht="25.5" x14ac:dyDescent="0.25">
      <c r="A2561" s="44" t="s">
        <v>4934</v>
      </c>
      <c r="B2561" s="19" t="s">
        <v>4935</v>
      </c>
      <c r="C2561" s="20">
        <v>9000</v>
      </c>
      <c r="E2561" s="13"/>
      <c r="G2561" s="14"/>
      <c r="I2561" s="4"/>
    </row>
    <row r="2562" spans="1:9" ht="25.5" x14ac:dyDescent="0.25">
      <c r="A2562" s="44" t="s">
        <v>4936</v>
      </c>
      <c r="B2562" s="19" t="s">
        <v>4937</v>
      </c>
      <c r="C2562" s="20">
        <v>6000</v>
      </c>
      <c r="E2562" s="13"/>
      <c r="G2562" s="14"/>
      <c r="I2562" s="4"/>
    </row>
    <row r="2563" spans="1:9" ht="25.5" x14ac:dyDescent="0.25">
      <c r="A2563" s="44" t="s">
        <v>4938</v>
      </c>
      <c r="B2563" s="19" t="s">
        <v>4939</v>
      </c>
      <c r="C2563" s="20">
        <v>8000</v>
      </c>
      <c r="E2563" s="13"/>
      <c r="G2563" s="14"/>
      <c r="I2563" s="4"/>
    </row>
    <row r="2564" spans="1:9" ht="25.5" x14ac:dyDescent="0.25">
      <c r="A2564" s="44" t="s">
        <v>4940</v>
      </c>
      <c r="B2564" s="19" t="s">
        <v>4941</v>
      </c>
      <c r="C2564" s="20">
        <v>6000</v>
      </c>
      <c r="E2564" s="13"/>
      <c r="G2564" s="14"/>
      <c r="I2564" s="4"/>
    </row>
    <row r="2565" spans="1:9" x14ac:dyDescent="0.25">
      <c r="A2565" s="44" t="s">
        <v>4942</v>
      </c>
      <c r="B2565" s="19" t="s">
        <v>4943</v>
      </c>
      <c r="C2565" s="20">
        <v>6000</v>
      </c>
      <c r="E2565" s="13"/>
      <c r="G2565" s="14"/>
      <c r="I2565" s="4"/>
    </row>
    <row r="2566" spans="1:9" x14ac:dyDescent="0.25">
      <c r="A2566" s="44" t="s">
        <v>4944</v>
      </c>
      <c r="B2566" s="19" t="s">
        <v>4945</v>
      </c>
      <c r="C2566" s="20">
        <v>6000</v>
      </c>
      <c r="E2566" s="13"/>
      <c r="G2566" s="14"/>
      <c r="I2566" s="4"/>
    </row>
    <row r="2567" spans="1:9" x14ac:dyDescent="0.25">
      <c r="A2567" s="44" t="s">
        <v>4946</v>
      </c>
      <c r="B2567" s="297" t="s">
        <v>4947</v>
      </c>
      <c r="C2567" s="20">
        <v>4500</v>
      </c>
      <c r="E2567" s="13"/>
      <c r="G2567" s="14"/>
      <c r="I2567" s="4"/>
    </row>
    <row r="2568" spans="1:9" ht="25.5" x14ac:dyDescent="0.25">
      <c r="A2568" s="44" t="s">
        <v>4948</v>
      </c>
      <c r="B2568" s="19" t="s">
        <v>4949</v>
      </c>
      <c r="C2568" s="20">
        <v>7000</v>
      </c>
      <c r="E2568" s="13"/>
      <c r="G2568" s="14"/>
      <c r="I2568" s="4"/>
    </row>
    <row r="2569" spans="1:9" x14ac:dyDescent="0.25">
      <c r="A2569" s="44" t="s">
        <v>4950</v>
      </c>
      <c r="B2569" s="19" t="s">
        <v>4951</v>
      </c>
      <c r="C2569" s="20">
        <v>5500</v>
      </c>
      <c r="E2569" s="13"/>
      <c r="G2569" s="14"/>
      <c r="I2569" s="4"/>
    </row>
    <row r="2570" spans="1:9" ht="25.5" x14ac:dyDescent="0.25">
      <c r="A2570" s="44" t="s">
        <v>4952</v>
      </c>
      <c r="B2570" s="19" t="s">
        <v>4953</v>
      </c>
      <c r="C2570" s="20">
        <v>5000</v>
      </c>
      <c r="E2570" s="13"/>
      <c r="G2570" s="14"/>
      <c r="I2570" s="4"/>
    </row>
    <row r="2571" spans="1:9" x14ac:dyDescent="0.25">
      <c r="A2571" s="44" t="s">
        <v>4954</v>
      </c>
      <c r="B2571" s="19" t="s">
        <v>4955</v>
      </c>
      <c r="C2571" s="20">
        <v>7000</v>
      </c>
      <c r="E2571" s="13"/>
      <c r="G2571" s="14"/>
      <c r="I2571" s="4"/>
    </row>
    <row r="2572" spans="1:9" x14ac:dyDescent="0.25">
      <c r="A2572" s="44" t="s">
        <v>4956</v>
      </c>
      <c r="B2572" s="19" t="s">
        <v>4957</v>
      </c>
      <c r="C2572" s="20">
        <v>7000</v>
      </c>
      <c r="E2572" s="13"/>
      <c r="G2572" s="14"/>
      <c r="I2572" s="4"/>
    </row>
    <row r="2573" spans="1:9" s="4" customFormat="1" x14ac:dyDescent="0.25">
      <c r="A2573" s="139" t="s">
        <v>4958</v>
      </c>
      <c r="B2573" s="19" t="s">
        <v>3043</v>
      </c>
      <c r="C2573" s="20">
        <v>20000</v>
      </c>
      <c r="D2573" s="5"/>
      <c r="E2573" s="13"/>
      <c r="G2573" s="14"/>
    </row>
    <row r="2574" spans="1:9" x14ac:dyDescent="0.25">
      <c r="A2574" s="44" t="s">
        <v>4959</v>
      </c>
      <c r="B2574" s="19" t="s">
        <v>4960</v>
      </c>
      <c r="C2574" s="20">
        <v>20000</v>
      </c>
      <c r="E2574" s="13"/>
      <c r="G2574" s="14"/>
      <c r="I2574" s="4"/>
    </row>
    <row r="2575" spans="1:9" x14ac:dyDescent="0.25">
      <c r="A2575" s="44" t="s">
        <v>4961</v>
      </c>
      <c r="B2575" s="19" t="s">
        <v>4962</v>
      </c>
      <c r="C2575" s="20">
        <v>6000</v>
      </c>
      <c r="E2575" s="13"/>
      <c r="G2575" s="14"/>
      <c r="I2575" s="4"/>
    </row>
    <row r="2576" spans="1:9" x14ac:dyDescent="0.25">
      <c r="A2576" s="44" t="s">
        <v>4963</v>
      </c>
      <c r="B2576" s="75" t="s">
        <v>4964</v>
      </c>
      <c r="C2576" s="363">
        <v>35000</v>
      </c>
      <c r="E2576" s="13"/>
      <c r="G2576" s="14"/>
      <c r="I2576" s="4"/>
    </row>
    <row r="2577" spans="1:9" x14ac:dyDescent="0.25">
      <c r="A2577" s="44" t="s">
        <v>4965</v>
      </c>
      <c r="B2577" s="19" t="s">
        <v>4966</v>
      </c>
      <c r="C2577" s="20">
        <v>60000</v>
      </c>
      <c r="E2577" s="13"/>
      <c r="G2577" s="14"/>
      <c r="I2577" s="4"/>
    </row>
    <row r="2578" spans="1:9" x14ac:dyDescent="0.25">
      <c r="A2578" s="44" t="s">
        <v>4967</v>
      </c>
      <c r="B2578" s="19" t="s">
        <v>4968</v>
      </c>
      <c r="C2578" s="20">
        <v>80000</v>
      </c>
      <c r="E2578" s="13"/>
      <c r="G2578" s="14"/>
      <c r="I2578" s="4"/>
    </row>
    <row r="2579" spans="1:9" x14ac:dyDescent="0.25">
      <c r="A2579" s="44" t="s">
        <v>4969</v>
      </c>
      <c r="B2579" s="19" t="s">
        <v>4970</v>
      </c>
      <c r="C2579" s="20">
        <v>60000</v>
      </c>
      <c r="E2579" s="13"/>
      <c r="G2579" s="14"/>
      <c r="I2579" s="4"/>
    </row>
    <row r="2580" spans="1:9" x14ac:dyDescent="0.25">
      <c r="A2580" s="44" t="s">
        <v>4971</v>
      </c>
      <c r="B2580" s="297" t="s">
        <v>4972</v>
      </c>
      <c r="C2580" s="20">
        <v>70000</v>
      </c>
      <c r="E2580" s="13"/>
      <c r="G2580" s="14"/>
      <c r="I2580" s="4"/>
    </row>
    <row r="2581" spans="1:9" x14ac:dyDescent="0.25">
      <c r="A2581" s="44" t="s">
        <v>4973</v>
      </c>
      <c r="B2581" s="297" t="s">
        <v>4974</v>
      </c>
      <c r="C2581" s="20">
        <v>90000</v>
      </c>
      <c r="E2581" s="13"/>
      <c r="G2581" s="14"/>
      <c r="I2581" s="4"/>
    </row>
    <row r="2582" spans="1:9" x14ac:dyDescent="0.25">
      <c r="A2582" s="44" t="s">
        <v>4975</v>
      </c>
      <c r="B2582" s="297" t="s">
        <v>4976</v>
      </c>
      <c r="C2582" s="20">
        <v>90000</v>
      </c>
      <c r="E2582" s="13"/>
      <c r="G2582" s="14"/>
      <c r="I2582" s="4"/>
    </row>
    <row r="2583" spans="1:9" x14ac:dyDescent="0.25">
      <c r="A2583" s="44" t="s">
        <v>4977</v>
      </c>
      <c r="B2583" s="297" t="s">
        <v>4978</v>
      </c>
      <c r="C2583" s="20">
        <v>100000</v>
      </c>
      <c r="E2583" s="13"/>
      <c r="G2583" s="14"/>
      <c r="I2583" s="4"/>
    </row>
    <row r="2584" spans="1:9" x14ac:dyDescent="0.25">
      <c r="A2584" s="44" t="s">
        <v>4979</v>
      </c>
      <c r="B2584" s="19" t="s">
        <v>4980</v>
      </c>
      <c r="C2584" s="20">
        <v>60000</v>
      </c>
      <c r="E2584" s="13"/>
      <c r="G2584" s="14"/>
      <c r="I2584" s="4"/>
    </row>
    <row r="2585" spans="1:9" x14ac:dyDescent="0.25">
      <c r="A2585" s="44" t="s">
        <v>4981</v>
      </c>
      <c r="B2585" s="19" t="s">
        <v>4982</v>
      </c>
      <c r="C2585" s="20">
        <v>70000</v>
      </c>
      <c r="E2585" s="13"/>
      <c r="G2585" s="14"/>
      <c r="I2585" s="4"/>
    </row>
    <row r="2586" spans="1:9" x14ac:dyDescent="0.25">
      <c r="A2586" s="44" t="s">
        <v>4983</v>
      </c>
      <c r="B2586" s="19" t="s">
        <v>4984</v>
      </c>
      <c r="C2586" s="20">
        <v>30000</v>
      </c>
      <c r="E2586" s="13"/>
      <c r="G2586" s="14"/>
      <c r="I2586" s="4"/>
    </row>
    <row r="2587" spans="1:9" x14ac:dyDescent="0.25">
      <c r="A2587" s="44" t="s">
        <v>4985</v>
      </c>
      <c r="B2587" s="78" t="s">
        <v>4986</v>
      </c>
      <c r="C2587" s="20">
        <v>30000</v>
      </c>
      <c r="E2587" s="13"/>
      <c r="G2587" s="14"/>
      <c r="I2587" s="4"/>
    </row>
    <row r="2588" spans="1:9" x14ac:dyDescent="0.25">
      <c r="A2588" s="44" t="s">
        <v>4987</v>
      </c>
      <c r="B2588" s="78" t="s">
        <v>4988</v>
      </c>
      <c r="C2588" s="20">
        <v>110000</v>
      </c>
      <c r="E2588" s="13"/>
      <c r="G2588" s="14"/>
      <c r="I2588" s="4"/>
    </row>
    <row r="2589" spans="1:9" x14ac:dyDescent="0.25">
      <c r="A2589" s="44" t="s">
        <v>4989</v>
      </c>
      <c r="B2589" s="78" t="s">
        <v>4990</v>
      </c>
      <c r="C2589" s="20">
        <v>70000</v>
      </c>
      <c r="E2589" s="13"/>
      <c r="G2589" s="14"/>
      <c r="I2589" s="4"/>
    </row>
    <row r="2590" spans="1:9" ht="25.5" x14ac:dyDescent="0.25">
      <c r="A2590" s="44" t="s">
        <v>4991</v>
      </c>
      <c r="B2590" s="78" t="s">
        <v>4992</v>
      </c>
      <c r="C2590" s="20">
        <v>150000</v>
      </c>
      <c r="E2590" s="13"/>
      <c r="G2590" s="14"/>
      <c r="I2590" s="4"/>
    </row>
    <row r="2591" spans="1:9" x14ac:dyDescent="0.25">
      <c r="A2591" s="44" t="s">
        <v>4993</v>
      </c>
      <c r="B2591" s="78" t="s">
        <v>4994</v>
      </c>
      <c r="C2591" s="20">
        <v>70000</v>
      </c>
      <c r="E2591" s="13"/>
      <c r="G2591" s="14"/>
      <c r="I2591" s="4"/>
    </row>
    <row r="2592" spans="1:9" ht="25.5" x14ac:dyDescent="0.25">
      <c r="A2592" s="44" t="s">
        <v>4995</v>
      </c>
      <c r="B2592" s="78" t="s">
        <v>4996</v>
      </c>
      <c r="C2592" s="20">
        <v>150000</v>
      </c>
      <c r="E2592" s="13"/>
      <c r="G2592" s="14"/>
      <c r="I2592" s="4"/>
    </row>
    <row r="2593" spans="1:9" x14ac:dyDescent="0.25">
      <c r="A2593" s="44" t="s">
        <v>4997</v>
      </c>
      <c r="B2593" s="78" t="s">
        <v>4998</v>
      </c>
      <c r="C2593" s="20">
        <v>100000</v>
      </c>
      <c r="E2593" s="13"/>
      <c r="G2593" s="14"/>
      <c r="I2593" s="4"/>
    </row>
    <row r="2594" spans="1:9" ht="25.5" customHeight="1" x14ac:dyDescent="0.25">
      <c r="A2594" s="44" t="s">
        <v>4999</v>
      </c>
      <c r="B2594" s="78" t="s">
        <v>5000</v>
      </c>
      <c r="C2594" s="20">
        <v>180000</v>
      </c>
      <c r="E2594" s="13"/>
      <c r="G2594" s="14"/>
      <c r="I2594" s="4"/>
    </row>
    <row r="2595" spans="1:9" x14ac:dyDescent="0.25">
      <c r="A2595" s="44" t="s">
        <v>5001</v>
      </c>
      <c r="B2595" s="297" t="s">
        <v>5002</v>
      </c>
      <c r="C2595" s="20">
        <v>150000</v>
      </c>
      <c r="E2595" s="13"/>
      <c r="G2595" s="14"/>
      <c r="I2595" s="4"/>
    </row>
    <row r="2596" spans="1:9" ht="25.5" x14ac:dyDescent="0.25">
      <c r="A2596" s="44" t="s">
        <v>5003</v>
      </c>
      <c r="B2596" s="297" t="s">
        <v>5004</v>
      </c>
      <c r="C2596" s="20">
        <v>170000</v>
      </c>
      <c r="E2596" s="13"/>
      <c r="G2596" s="14"/>
      <c r="I2596" s="4"/>
    </row>
    <row r="2597" spans="1:9" x14ac:dyDescent="0.25">
      <c r="A2597" s="44" t="s">
        <v>5005</v>
      </c>
      <c r="B2597" s="78" t="s">
        <v>5006</v>
      </c>
      <c r="C2597" s="20">
        <v>60000</v>
      </c>
      <c r="E2597" s="13"/>
      <c r="G2597" s="14"/>
      <c r="I2597" s="4"/>
    </row>
    <row r="2598" spans="1:9" ht="30" customHeight="1" x14ac:dyDescent="0.25">
      <c r="A2598" s="44" t="s">
        <v>5007</v>
      </c>
      <c r="B2598" s="78" t="s">
        <v>5008</v>
      </c>
      <c r="C2598" s="20">
        <v>140000</v>
      </c>
      <c r="E2598" s="13"/>
      <c r="G2598" s="14"/>
      <c r="I2598" s="4"/>
    </row>
    <row r="2599" spans="1:9" x14ac:dyDescent="0.25">
      <c r="A2599" s="44" t="s">
        <v>5009</v>
      </c>
      <c r="B2599" s="78" t="s">
        <v>5010</v>
      </c>
      <c r="C2599" s="20">
        <v>50000</v>
      </c>
      <c r="E2599" s="13"/>
      <c r="G2599" s="14"/>
      <c r="I2599" s="4"/>
    </row>
    <row r="2600" spans="1:9" ht="25.5" x14ac:dyDescent="0.25">
      <c r="A2600" s="44" t="s">
        <v>5011</v>
      </c>
      <c r="B2600" s="78" t="s">
        <v>5012</v>
      </c>
      <c r="C2600" s="20">
        <v>130000</v>
      </c>
      <c r="E2600" s="13"/>
      <c r="G2600" s="14"/>
      <c r="I2600" s="4"/>
    </row>
    <row r="2601" spans="1:9" x14ac:dyDescent="0.25">
      <c r="A2601" s="44" t="s">
        <v>5013</v>
      </c>
      <c r="B2601" s="19" t="s">
        <v>5014</v>
      </c>
      <c r="C2601" s="20">
        <v>25000</v>
      </c>
      <c r="E2601" s="13"/>
      <c r="G2601" s="14"/>
      <c r="I2601" s="4"/>
    </row>
    <row r="2602" spans="1:9" x14ac:dyDescent="0.25">
      <c r="A2602" s="44" t="s">
        <v>5015</v>
      </c>
      <c r="B2602" s="19" t="s">
        <v>5016</v>
      </c>
      <c r="C2602" s="20">
        <v>40000</v>
      </c>
      <c r="E2602" s="13"/>
      <c r="G2602" s="14"/>
      <c r="I2602" s="4"/>
    </row>
    <row r="2603" spans="1:9" x14ac:dyDescent="0.25">
      <c r="A2603" s="44" t="s">
        <v>5017</v>
      </c>
      <c r="B2603" s="19" t="s">
        <v>5018</v>
      </c>
      <c r="C2603" s="20">
        <v>30000</v>
      </c>
      <c r="E2603" s="13"/>
      <c r="G2603" s="14"/>
      <c r="I2603" s="4"/>
    </row>
    <row r="2604" spans="1:9" ht="25.5" x14ac:dyDescent="0.25">
      <c r="A2604" s="44" t="s">
        <v>5019</v>
      </c>
      <c r="B2604" s="19" t="s">
        <v>5020</v>
      </c>
      <c r="C2604" s="20">
        <v>40000</v>
      </c>
      <c r="E2604" s="13"/>
      <c r="G2604" s="14"/>
      <c r="I2604" s="4"/>
    </row>
    <row r="2605" spans="1:9" ht="25.5" x14ac:dyDescent="0.25">
      <c r="A2605" s="44" t="s">
        <v>5021</v>
      </c>
      <c r="B2605" s="19" t="s">
        <v>5022</v>
      </c>
      <c r="C2605" s="20">
        <v>40000</v>
      </c>
      <c r="E2605" s="13"/>
      <c r="G2605" s="14"/>
      <c r="I2605" s="4"/>
    </row>
    <row r="2606" spans="1:9" x14ac:dyDescent="0.25">
      <c r="A2606" s="44" t="s">
        <v>5023</v>
      </c>
      <c r="B2606" s="297" t="s">
        <v>5024</v>
      </c>
      <c r="C2606" s="20">
        <v>150000</v>
      </c>
      <c r="E2606" s="13"/>
      <c r="G2606" s="14"/>
      <c r="I2606" s="4"/>
    </row>
    <row r="2607" spans="1:9" ht="25.5" x14ac:dyDescent="0.25">
      <c r="A2607" s="44" t="s">
        <v>5025</v>
      </c>
      <c r="B2607" s="297" t="s">
        <v>5026</v>
      </c>
      <c r="C2607" s="20">
        <v>150000</v>
      </c>
      <c r="E2607" s="13"/>
      <c r="G2607" s="14"/>
      <c r="I2607" s="4"/>
    </row>
    <row r="2608" spans="1:9" x14ac:dyDescent="0.25">
      <c r="A2608" s="44" t="s">
        <v>5027</v>
      </c>
      <c r="B2608" s="19" t="s">
        <v>5028</v>
      </c>
      <c r="C2608" s="20">
        <v>80000</v>
      </c>
      <c r="E2608" s="13"/>
      <c r="G2608" s="14"/>
      <c r="I2608" s="4"/>
    </row>
    <row r="2609" spans="1:9" ht="25.5" x14ac:dyDescent="0.25">
      <c r="A2609" s="44" t="s">
        <v>5029</v>
      </c>
      <c r="B2609" s="19" t="s">
        <v>5030</v>
      </c>
      <c r="C2609" s="20">
        <v>60000</v>
      </c>
      <c r="E2609" s="13"/>
      <c r="G2609" s="14"/>
      <c r="I2609" s="4"/>
    </row>
    <row r="2610" spans="1:9" ht="25.5" x14ac:dyDescent="0.25">
      <c r="A2610" s="44" t="s">
        <v>5031</v>
      </c>
      <c r="B2610" s="19" t="s">
        <v>5032</v>
      </c>
      <c r="C2610" s="20">
        <v>65000</v>
      </c>
      <c r="E2610" s="13"/>
      <c r="G2610" s="14"/>
      <c r="I2610" s="4"/>
    </row>
    <row r="2611" spans="1:9" ht="25.5" x14ac:dyDescent="0.25">
      <c r="A2611" s="44" t="s">
        <v>5033</v>
      </c>
      <c r="B2611" s="297" t="s">
        <v>5034</v>
      </c>
      <c r="C2611" s="20">
        <v>150000</v>
      </c>
      <c r="E2611" s="13"/>
      <c r="G2611" s="14"/>
      <c r="I2611" s="4"/>
    </row>
    <row r="2612" spans="1:9" x14ac:dyDescent="0.25">
      <c r="A2612" s="44" t="s">
        <v>5035</v>
      </c>
      <c r="B2612" s="297" t="s">
        <v>5036</v>
      </c>
      <c r="C2612" s="20">
        <v>120000</v>
      </c>
      <c r="E2612" s="13"/>
      <c r="G2612" s="14"/>
      <c r="I2612" s="4"/>
    </row>
    <row r="2613" spans="1:9" x14ac:dyDescent="0.25">
      <c r="A2613" s="44" t="s">
        <v>5037</v>
      </c>
      <c r="B2613" s="19" t="s">
        <v>5038</v>
      </c>
      <c r="C2613" s="20">
        <v>80000</v>
      </c>
      <c r="E2613" s="13"/>
      <c r="G2613" s="14"/>
      <c r="I2613" s="4"/>
    </row>
    <row r="2614" spans="1:9" x14ac:dyDescent="0.25">
      <c r="A2614" s="44" t="s">
        <v>5039</v>
      </c>
      <c r="B2614" s="55" t="s">
        <v>5040</v>
      </c>
      <c r="C2614" s="20">
        <v>150000</v>
      </c>
      <c r="E2614" s="13"/>
      <c r="G2614" s="14"/>
      <c r="I2614" s="4"/>
    </row>
    <row r="2615" spans="1:9" x14ac:dyDescent="0.25">
      <c r="A2615" s="44" t="s">
        <v>5041</v>
      </c>
      <c r="B2615" s="55" t="s">
        <v>5042</v>
      </c>
      <c r="C2615" s="20">
        <v>220000</v>
      </c>
      <c r="E2615" s="13"/>
      <c r="G2615" s="14"/>
      <c r="I2615" s="4"/>
    </row>
    <row r="2616" spans="1:9" x14ac:dyDescent="0.25">
      <c r="A2616" s="44" t="s">
        <v>5043</v>
      </c>
      <c r="B2616" s="55" t="s">
        <v>5044</v>
      </c>
      <c r="C2616" s="20">
        <v>250000</v>
      </c>
      <c r="E2616" s="13"/>
      <c r="G2616" s="14"/>
      <c r="I2616" s="4"/>
    </row>
    <row r="2617" spans="1:9" x14ac:dyDescent="0.25">
      <c r="A2617" s="44" t="s">
        <v>5045</v>
      </c>
      <c r="B2617" s="55" t="s">
        <v>5046</v>
      </c>
      <c r="C2617" s="20">
        <v>300000</v>
      </c>
      <c r="E2617" s="13"/>
      <c r="G2617" s="14"/>
      <c r="I2617" s="4"/>
    </row>
    <row r="2618" spans="1:9" x14ac:dyDescent="0.25">
      <c r="A2618" s="44" t="s">
        <v>5047</v>
      </c>
      <c r="B2618" s="19" t="s">
        <v>5048</v>
      </c>
      <c r="C2618" s="20">
        <v>25000</v>
      </c>
      <c r="E2618" s="13"/>
      <c r="G2618" s="14"/>
      <c r="I2618" s="4"/>
    </row>
    <row r="2619" spans="1:9" x14ac:dyDescent="0.25">
      <c r="A2619" s="44" t="s">
        <v>5049</v>
      </c>
      <c r="B2619" s="19" t="s">
        <v>5050</v>
      </c>
      <c r="C2619" s="20">
        <v>40000</v>
      </c>
      <c r="E2619" s="13"/>
      <c r="G2619" s="14"/>
      <c r="I2619" s="4"/>
    </row>
    <row r="2620" spans="1:9" x14ac:dyDescent="0.25">
      <c r="A2620" s="44" t="s">
        <v>5051</v>
      </c>
      <c r="B2620" s="56" t="s">
        <v>5052</v>
      </c>
      <c r="C2620" s="20">
        <v>160000</v>
      </c>
      <c r="E2620" s="13"/>
      <c r="G2620" s="14"/>
      <c r="I2620" s="4"/>
    </row>
    <row r="2621" spans="1:9" x14ac:dyDescent="0.25">
      <c r="A2621" s="44" t="s">
        <v>5053</v>
      </c>
      <c r="B2621" s="56" t="s">
        <v>5054</v>
      </c>
      <c r="C2621" s="20">
        <v>210000</v>
      </c>
      <c r="E2621" s="13"/>
      <c r="G2621" s="14"/>
      <c r="I2621" s="4"/>
    </row>
    <row r="2622" spans="1:9" x14ac:dyDescent="0.25">
      <c r="A2622" s="44" t="s">
        <v>5055</v>
      </c>
      <c r="B2622" s="56" t="s">
        <v>5056</v>
      </c>
      <c r="C2622" s="20">
        <v>260000</v>
      </c>
      <c r="E2622" s="13"/>
      <c r="G2622" s="14"/>
      <c r="I2622" s="4"/>
    </row>
    <row r="2623" spans="1:9" ht="25.5" x14ac:dyDescent="0.25">
      <c r="A2623" s="44" t="s">
        <v>5057</v>
      </c>
      <c r="B2623" s="56" t="s">
        <v>5058</v>
      </c>
      <c r="C2623" s="20">
        <v>310000</v>
      </c>
      <c r="E2623" s="13"/>
      <c r="G2623" s="14"/>
      <c r="I2623" s="4"/>
    </row>
    <row r="2624" spans="1:9" x14ac:dyDescent="0.25">
      <c r="A2624" s="44" t="s">
        <v>5059</v>
      </c>
      <c r="B2624" s="19" t="s">
        <v>5060</v>
      </c>
      <c r="C2624" s="20">
        <v>190000</v>
      </c>
      <c r="E2624" s="13"/>
      <c r="G2624" s="14"/>
      <c r="I2624" s="4"/>
    </row>
    <row r="2625" spans="1:9" x14ac:dyDescent="0.25">
      <c r="A2625" s="44" t="s">
        <v>5061</v>
      </c>
      <c r="B2625" s="297" t="s">
        <v>5062</v>
      </c>
      <c r="C2625" s="20">
        <v>500000</v>
      </c>
      <c r="E2625" s="13"/>
      <c r="G2625" s="14"/>
      <c r="I2625" s="4"/>
    </row>
    <row r="2626" spans="1:9" ht="25.5" x14ac:dyDescent="0.25">
      <c r="A2626" s="139" t="s">
        <v>5063</v>
      </c>
      <c r="B2626" s="19" t="s">
        <v>5064</v>
      </c>
      <c r="C2626" s="20">
        <v>60000</v>
      </c>
      <c r="E2626" s="13"/>
      <c r="G2626" s="14"/>
      <c r="I2626" s="4"/>
    </row>
    <row r="2627" spans="1:9" x14ac:dyDescent="0.25">
      <c r="A2627" s="44" t="s">
        <v>5065</v>
      </c>
      <c r="B2627" s="66" t="s">
        <v>5066</v>
      </c>
      <c r="C2627" s="20">
        <v>2800000</v>
      </c>
      <c r="E2627" s="13"/>
      <c r="G2627" s="14"/>
      <c r="I2627" s="4"/>
    </row>
    <row r="2628" spans="1:9" x14ac:dyDescent="0.25">
      <c r="A2628" s="44" t="s">
        <v>5067</v>
      </c>
      <c r="B2628" s="19" t="s">
        <v>5068</v>
      </c>
      <c r="C2628" s="20">
        <v>65000</v>
      </c>
      <c r="E2628" s="13"/>
      <c r="G2628" s="14"/>
      <c r="I2628" s="4"/>
    </row>
    <row r="2629" spans="1:9" x14ac:dyDescent="0.25">
      <c r="A2629" s="44" t="s">
        <v>5069</v>
      </c>
      <c r="B2629" s="55" t="s">
        <v>5070</v>
      </c>
      <c r="C2629" s="20">
        <v>130000</v>
      </c>
      <c r="E2629" s="13"/>
      <c r="G2629" s="14"/>
      <c r="I2629" s="4"/>
    </row>
    <row r="2630" spans="1:9" ht="25.5" x14ac:dyDescent="0.25">
      <c r="A2630" s="44" t="s">
        <v>5071</v>
      </c>
      <c r="B2630" s="55" t="s">
        <v>5072</v>
      </c>
      <c r="C2630" s="20">
        <v>210000</v>
      </c>
      <c r="E2630" s="13"/>
      <c r="G2630" s="14"/>
      <c r="I2630" s="4"/>
    </row>
    <row r="2631" spans="1:9" x14ac:dyDescent="0.25">
      <c r="A2631" s="44" t="s">
        <v>5073</v>
      </c>
      <c r="B2631" s="55" t="s">
        <v>5074</v>
      </c>
      <c r="C2631" s="20">
        <v>150000</v>
      </c>
      <c r="E2631" s="13"/>
      <c r="G2631" s="14"/>
      <c r="I2631" s="4"/>
    </row>
    <row r="2632" spans="1:9" ht="25.5" x14ac:dyDescent="0.25">
      <c r="A2632" s="44" t="s">
        <v>5075</v>
      </c>
      <c r="B2632" s="55" t="s">
        <v>5076</v>
      </c>
      <c r="C2632" s="20">
        <v>230000</v>
      </c>
      <c r="E2632" s="13"/>
      <c r="G2632" s="14"/>
      <c r="I2632" s="4"/>
    </row>
    <row r="2633" spans="1:9" x14ac:dyDescent="0.25">
      <c r="A2633" s="44" t="s">
        <v>5077</v>
      </c>
      <c r="B2633" s="55" t="s">
        <v>5078</v>
      </c>
      <c r="C2633" s="20">
        <v>175000</v>
      </c>
      <c r="E2633" s="13"/>
      <c r="G2633" s="14"/>
      <c r="I2633" s="4"/>
    </row>
    <row r="2634" spans="1:9" ht="25.5" x14ac:dyDescent="0.25">
      <c r="A2634" s="44" t="s">
        <v>5079</v>
      </c>
      <c r="B2634" s="55" t="s">
        <v>5080</v>
      </c>
      <c r="C2634" s="20">
        <v>255000</v>
      </c>
      <c r="E2634" s="13"/>
      <c r="G2634" s="14"/>
      <c r="I2634" s="4"/>
    </row>
    <row r="2635" spans="1:9" x14ac:dyDescent="0.25">
      <c r="A2635" s="44" t="s">
        <v>5081</v>
      </c>
      <c r="B2635" s="55" t="s">
        <v>5082</v>
      </c>
      <c r="C2635" s="20">
        <v>200000</v>
      </c>
      <c r="E2635" s="13"/>
      <c r="G2635" s="14"/>
      <c r="I2635" s="4"/>
    </row>
    <row r="2636" spans="1:9" ht="25.5" x14ac:dyDescent="0.25">
      <c r="A2636" s="44" t="s">
        <v>5083</v>
      </c>
      <c r="B2636" s="55" t="s">
        <v>5084</v>
      </c>
      <c r="C2636" s="20">
        <v>280000</v>
      </c>
      <c r="E2636" s="13"/>
      <c r="G2636" s="14"/>
      <c r="I2636" s="4"/>
    </row>
    <row r="2637" spans="1:9" x14ac:dyDescent="0.25">
      <c r="A2637" s="44" t="s">
        <v>5085</v>
      </c>
      <c r="B2637" s="55" t="s">
        <v>5086</v>
      </c>
      <c r="C2637" s="20">
        <v>250000</v>
      </c>
      <c r="E2637" s="13"/>
      <c r="G2637" s="14"/>
      <c r="I2637" s="4"/>
    </row>
    <row r="2638" spans="1:9" x14ac:dyDescent="0.25">
      <c r="A2638" s="44" t="s">
        <v>5087</v>
      </c>
      <c r="B2638" s="297" t="s">
        <v>5088</v>
      </c>
      <c r="C2638" s="20">
        <v>250000</v>
      </c>
      <c r="E2638" s="13"/>
      <c r="G2638" s="14"/>
      <c r="I2638" s="4"/>
    </row>
    <row r="2639" spans="1:9" x14ac:dyDescent="0.25">
      <c r="A2639" s="44" t="s">
        <v>5089</v>
      </c>
      <c r="B2639" s="297" t="s">
        <v>5090</v>
      </c>
      <c r="C2639" s="20">
        <v>320000</v>
      </c>
      <c r="E2639" s="13"/>
      <c r="G2639" s="14"/>
      <c r="I2639" s="4"/>
    </row>
    <row r="2640" spans="1:9" x14ac:dyDescent="0.25">
      <c r="A2640" s="44" t="s">
        <v>5091</v>
      </c>
      <c r="B2640" s="55" t="s">
        <v>5092</v>
      </c>
      <c r="C2640" s="20">
        <v>250000</v>
      </c>
      <c r="E2640" s="13"/>
      <c r="G2640" s="14"/>
      <c r="I2640" s="4"/>
    </row>
    <row r="2641" spans="1:9" x14ac:dyDescent="0.25">
      <c r="A2641" s="44" t="s">
        <v>5093</v>
      </c>
      <c r="B2641" s="297" t="s">
        <v>5094</v>
      </c>
      <c r="C2641" s="20">
        <v>200000</v>
      </c>
      <c r="E2641" s="13"/>
      <c r="G2641" s="14"/>
      <c r="I2641" s="4"/>
    </row>
    <row r="2642" spans="1:9" x14ac:dyDescent="0.25">
      <c r="A2642" s="44" t="s">
        <v>5095</v>
      </c>
      <c r="B2642" s="78" t="s">
        <v>5096</v>
      </c>
      <c r="C2642" s="20">
        <v>130000</v>
      </c>
      <c r="E2642" s="13"/>
      <c r="G2642" s="14"/>
      <c r="I2642" s="4"/>
    </row>
    <row r="2643" spans="1:9" x14ac:dyDescent="0.25">
      <c r="A2643" s="139" t="s">
        <v>5097</v>
      </c>
      <c r="B2643" s="297" t="s">
        <v>5098</v>
      </c>
      <c r="C2643" s="20">
        <v>100000</v>
      </c>
      <c r="E2643" s="13"/>
      <c r="G2643" s="14"/>
      <c r="I2643" s="4"/>
    </row>
    <row r="2644" spans="1:9" ht="38.25" x14ac:dyDescent="0.25">
      <c r="A2644" s="44" t="s">
        <v>5099</v>
      </c>
      <c r="B2644" s="55" t="s">
        <v>5100</v>
      </c>
      <c r="C2644" s="20">
        <v>170000</v>
      </c>
      <c r="E2644" s="13"/>
      <c r="G2644" s="14"/>
      <c r="I2644" s="4"/>
    </row>
    <row r="2645" spans="1:9" x14ac:dyDescent="0.25">
      <c r="A2645" s="44" t="s">
        <v>5101</v>
      </c>
      <c r="B2645" s="297" t="s">
        <v>5102</v>
      </c>
      <c r="C2645" s="20">
        <v>180000</v>
      </c>
      <c r="E2645" s="13"/>
      <c r="G2645" s="14"/>
      <c r="I2645" s="4"/>
    </row>
    <row r="2646" spans="1:9" ht="25.5" x14ac:dyDescent="0.25">
      <c r="A2646" s="44" t="s">
        <v>5103</v>
      </c>
      <c r="B2646" s="78" t="s">
        <v>5104</v>
      </c>
      <c r="C2646" s="20">
        <v>210000</v>
      </c>
      <c r="E2646" s="13"/>
      <c r="G2646" s="14"/>
      <c r="I2646" s="4"/>
    </row>
    <row r="2647" spans="1:9" ht="25.5" x14ac:dyDescent="0.25">
      <c r="A2647" s="44" t="s">
        <v>5105</v>
      </c>
      <c r="B2647" s="55" t="s">
        <v>5106</v>
      </c>
      <c r="C2647" s="20">
        <v>100000</v>
      </c>
      <c r="E2647" s="13"/>
      <c r="G2647" s="14"/>
      <c r="I2647" s="4"/>
    </row>
    <row r="2648" spans="1:9" ht="25.5" x14ac:dyDescent="0.25">
      <c r="A2648" s="44" t="s">
        <v>5107</v>
      </c>
      <c r="B2648" s="55" t="s">
        <v>5108</v>
      </c>
      <c r="C2648" s="20">
        <v>160000</v>
      </c>
      <c r="E2648" s="13"/>
      <c r="G2648" s="14"/>
      <c r="I2648" s="4"/>
    </row>
    <row r="2649" spans="1:9" ht="25.5" x14ac:dyDescent="0.25">
      <c r="A2649" s="44" t="s">
        <v>5109</v>
      </c>
      <c r="B2649" s="55" t="s">
        <v>5110</v>
      </c>
      <c r="C2649" s="20">
        <v>180000</v>
      </c>
      <c r="E2649" s="13"/>
      <c r="G2649" s="14"/>
      <c r="I2649" s="4"/>
    </row>
    <row r="2650" spans="1:9" x14ac:dyDescent="0.25">
      <c r="A2650" s="44" t="s">
        <v>5111</v>
      </c>
      <c r="B2650" s="78" t="s">
        <v>5112</v>
      </c>
      <c r="C2650" s="20">
        <v>150000</v>
      </c>
      <c r="E2650" s="13"/>
      <c r="G2650" s="14"/>
      <c r="I2650" s="4"/>
    </row>
    <row r="2651" spans="1:9" ht="25.5" x14ac:dyDescent="0.25">
      <c r="A2651" s="44" t="s">
        <v>5113</v>
      </c>
      <c r="B2651" s="78" t="s">
        <v>5114</v>
      </c>
      <c r="C2651" s="20">
        <v>230000</v>
      </c>
      <c r="E2651" s="13"/>
      <c r="G2651" s="14"/>
      <c r="I2651" s="4"/>
    </row>
    <row r="2652" spans="1:9" x14ac:dyDescent="0.25">
      <c r="A2652" s="44" t="s">
        <v>5115</v>
      </c>
      <c r="B2652" s="297" t="s">
        <v>5116</v>
      </c>
      <c r="C2652" s="20">
        <v>300000</v>
      </c>
      <c r="E2652" s="13"/>
      <c r="G2652" s="14"/>
      <c r="I2652" s="4"/>
    </row>
    <row r="2653" spans="1:9" ht="25.5" x14ac:dyDescent="0.25">
      <c r="A2653" s="44" t="s">
        <v>5117</v>
      </c>
      <c r="B2653" s="55" t="s">
        <v>5118</v>
      </c>
      <c r="C2653" s="20">
        <v>350000</v>
      </c>
      <c r="E2653" s="13"/>
      <c r="G2653" s="14"/>
      <c r="I2653" s="4"/>
    </row>
    <row r="2654" spans="1:9" ht="38.25" x14ac:dyDescent="0.25">
      <c r="A2654" s="44" t="s">
        <v>5119</v>
      </c>
      <c r="B2654" s="55" t="s">
        <v>5120</v>
      </c>
      <c r="C2654" s="20">
        <v>500000</v>
      </c>
      <c r="E2654" s="13"/>
      <c r="G2654" s="14"/>
      <c r="I2654" s="4"/>
    </row>
    <row r="2655" spans="1:9" ht="25.5" x14ac:dyDescent="0.25">
      <c r="A2655" s="44" t="s">
        <v>5121</v>
      </c>
      <c r="B2655" s="55" t="s">
        <v>5122</v>
      </c>
      <c r="C2655" s="20">
        <v>200000</v>
      </c>
      <c r="E2655" s="13"/>
      <c r="G2655" s="14"/>
      <c r="I2655" s="4"/>
    </row>
    <row r="2656" spans="1:9" x14ac:dyDescent="0.25">
      <c r="A2656" s="44" t="s">
        <v>5123</v>
      </c>
      <c r="B2656" s="19" t="s">
        <v>5124</v>
      </c>
      <c r="C2656" s="20">
        <v>30000</v>
      </c>
      <c r="E2656" s="13"/>
      <c r="G2656" s="14"/>
      <c r="I2656" s="4"/>
    </row>
    <row r="2657" spans="1:9" x14ac:dyDescent="0.25">
      <c r="A2657" s="44" t="s">
        <v>5125</v>
      </c>
      <c r="B2657" s="19" t="s">
        <v>5126</v>
      </c>
      <c r="C2657" s="20">
        <v>40000</v>
      </c>
      <c r="E2657" s="13"/>
      <c r="G2657" s="14"/>
      <c r="I2657" s="4"/>
    </row>
    <row r="2658" spans="1:9" ht="25.5" x14ac:dyDescent="0.25">
      <c r="A2658" s="44" t="s">
        <v>5127</v>
      </c>
      <c r="B2658" s="297" t="s">
        <v>5128</v>
      </c>
      <c r="C2658" s="20">
        <v>160000</v>
      </c>
      <c r="E2658" s="13"/>
      <c r="G2658" s="14"/>
      <c r="I2658" s="4"/>
    </row>
    <row r="2659" spans="1:9" x14ac:dyDescent="0.25">
      <c r="A2659" s="44" t="s">
        <v>5129</v>
      </c>
      <c r="B2659" s="297" t="s">
        <v>5130</v>
      </c>
      <c r="C2659" s="20">
        <v>200000</v>
      </c>
      <c r="E2659" s="13"/>
      <c r="G2659" s="14"/>
      <c r="I2659" s="4"/>
    </row>
    <row r="2660" spans="1:9" ht="25.5" x14ac:dyDescent="0.25">
      <c r="A2660" s="44" t="s">
        <v>5131</v>
      </c>
      <c r="B2660" s="297" t="s">
        <v>5132</v>
      </c>
      <c r="C2660" s="20">
        <v>400000</v>
      </c>
      <c r="E2660" s="13"/>
      <c r="G2660" s="14"/>
      <c r="I2660" s="4"/>
    </row>
    <row r="2661" spans="1:9" x14ac:dyDescent="0.25">
      <c r="A2661" s="44" t="s">
        <v>5133</v>
      </c>
      <c r="B2661" s="297" t="s">
        <v>5134</v>
      </c>
      <c r="C2661" s="20">
        <v>200000</v>
      </c>
      <c r="E2661" s="13"/>
      <c r="G2661" s="14"/>
      <c r="I2661" s="4"/>
    </row>
    <row r="2662" spans="1:9" ht="25.5" x14ac:dyDescent="0.25">
      <c r="A2662" s="44" t="s">
        <v>5135</v>
      </c>
      <c r="B2662" s="297" t="s">
        <v>5136</v>
      </c>
      <c r="C2662" s="20">
        <v>280000</v>
      </c>
      <c r="E2662" s="13"/>
      <c r="G2662" s="14"/>
      <c r="I2662" s="4"/>
    </row>
    <row r="2663" spans="1:9" ht="25.5" x14ac:dyDescent="0.25">
      <c r="A2663" s="44" t="s">
        <v>5137</v>
      </c>
      <c r="B2663" s="297" t="s">
        <v>5138</v>
      </c>
      <c r="C2663" s="20">
        <v>400000</v>
      </c>
      <c r="E2663" s="13"/>
      <c r="G2663" s="14"/>
      <c r="I2663" s="4"/>
    </row>
    <row r="2664" spans="1:9" x14ac:dyDescent="0.25">
      <c r="A2664" s="44" t="s">
        <v>5139</v>
      </c>
      <c r="B2664" s="297" t="s">
        <v>5140</v>
      </c>
      <c r="C2664" s="20">
        <v>350000</v>
      </c>
      <c r="E2664" s="13"/>
      <c r="G2664" s="14"/>
      <c r="I2664" s="4"/>
    </row>
    <row r="2665" spans="1:9" ht="25.5" x14ac:dyDescent="0.25">
      <c r="A2665" s="44" t="s">
        <v>5141</v>
      </c>
      <c r="B2665" s="56" t="s">
        <v>5142</v>
      </c>
      <c r="C2665" s="20">
        <v>150000</v>
      </c>
      <c r="E2665" s="13"/>
      <c r="G2665" s="14"/>
      <c r="I2665" s="4"/>
    </row>
    <row r="2666" spans="1:9" ht="25.5" x14ac:dyDescent="0.25">
      <c r="A2666" s="44" t="s">
        <v>5143</v>
      </c>
      <c r="B2666" s="56" t="s">
        <v>5144</v>
      </c>
      <c r="C2666" s="20">
        <v>200000</v>
      </c>
      <c r="E2666" s="13"/>
      <c r="G2666" s="14"/>
      <c r="I2666" s="4"/>
    </row>
    <row r="2667" spans="1:9" ht="25.5" x14ac:dyDescent="0.25">
      <c r="A2667" s="44" t="s">
        <v>5145</v>
      </c>
      <c r="B2667" s="56" t="s">
        <v>5146</v>
      </c>
      <c r="C2667" s="20">
        <v>250000</v>
      </c>
      <c r="E2667" s="13"/>
      <c r="G2667" s="14"/>
      <c r="I2667" s="4"/>
    </row>
    <row r="2668" spans="1:9" ht="25.5" x14ac:dyDescent="0.25">
      <c r="A2668" s="44" t="s">
        <v>5147</v>
      </c>
      <c r="B2668" s="56" t="s">
        <v>5148</v>
      </c>
      <c r="C2668" s="20">
        <v>300000</v>
      </c>
      <c r="E2668" s="13"/>
      <c r="G2668" s="14"/>
      <c r="I2668" s="4"/>
    </row>
    <row r="2669" spans="1:9" x14ac:dyDescent="0.25">
      <c r="A2669" s="44" t="s">
        <v>5149</v>
      </c>
      <c r="B2669" s="297" t="s">
        <v>5150</v>
      </c>
      <c r="C2669" s="20">
        <v>150000</v>
      </c>
      <c r="E2669" s="13"/>
      <c r="G2669" s="14"/>
      <c r="I2669" s="4"/>
    </row>
    <row r="2670" spans="1:9" ht="38.25" x14ac:dyDescent="0.25">
      <c r="A2670" s="44" t="s">
        <v>5151</v>
      </c>
      <c r="B2670" s="19" t="s">
        <v>5152</v>
      </c>
      <c r="C2670" s="20">
        <v>120000</v>
      </c>
      <c r="E2670" s="13"/>
      <c r="G2670" s="14"/>
      <c r="I2670" s="4"/>
    </row>
    <row r="2671" spans="1:9" x14ac:dyDescent="0.25">
      <c r="A2671" s="44" t="s">
        <v>5153</v>
      </c>
      <c r="B2671" s="55" t="s">
        <v>5154</v>
      </c>
      <c r="C2671" s="20">
        <v>130000</v>
      </c>
      <c r="E2671" s="13"/>
      <c r="G2671" s="14"/>
      <c r="I2671" s="4"/>
    </row>
    <row r="2672" spans="1:9" x14ac:dyDescent="0.25">
      <c r="A2672" s="44" t="s">
        <v>5155</v>
      </c>
      <c r="B2672" s="297" t="s">
        <v>5156</v>
      </c>
      <c r="C2672" s="20">
        <v>230000</v>
      </c>
      <c r="E2672" s="13"/>
      <c r="G2672" s="14"/>
      <c r="I2672" s="4"/>
    </row>
    <row r="2673" spans="1:9" ht="25.5" x14ac:dyDescent="0.25">
      <c r="A2673" s="44" t="s">
        <v>5157</v>
      </c>
      <c r="B2673" s="297" t="s">
        <v>5158</v>
      </c>
      <c r="C2673" s="20">
        <v>200000</v>
      </c>
      <c r="E2673" s="13"/>
      <c r="G2673" s="14"/>
      <c r="I2673" s="4"/>
    </row>
    <row r="2674" spans="1:9" ht="25.5" x14ac:dyDescent="0.25">
      <c r="A2674" s="44" t="s">
        <v>5159</v>
      </c>
      <c r="B2674" s="19" t="s">
        <v>5160</v>
      </c>
      <c r="C2674" s="20">
        <v>110000</v>
      </c>
      <c r="E2674" s="13"/>
      <c r="G2674" s="14"/>
      <c r="I2674" s="4"/>
    </row>
    <row r="2675" spans="1:9" ht="25.5" x14ac:dyDescent="0.25">
      <c r="A2675" s="44" t="s">
        <v>5161</v>
      </c>
      <c r="B2675" s="19" t="s">
        <v>5162</v>
      </c>
      <c r="C2675" s="20">
        <v>210000</v>
      </c>
      <c r="E2675" s="13"/>
      <c r="G2675" s="14"/>
      <c r="I2675" s="4"/>
    </row>
    <row r="2676" spans="1:9" x14ac:dyDescent="0.25">
      <c r="A2676" s="44" t="s">
        <v>5163</v>
      </c>
      <c r="B2676" s="78" t="s">
        <v>5164</v>
      </c>
      <c r="C2676" s="20">
        <v>100000</v>
      </c>
      <c r="E2676" s="13"/>
      <c r="G2676" s="14"/>
      <c r="I2676" s="4"/>
    </row>
    <row r="2677" spans="1:9" ht="25.5" x14ac:dyDescent="0.25">
      <c r="A2677" s="44" t="s">
        <v>5165</v>
      </c>
      <c r="B2677" s="78" t="s">
        <v>5166</v>
      </c>
      <c r="C2677" s="20">
        <v>180000</v>
      </c>
      <c r="E2677" s="13"/>
      <c r="G2677" s="14"/>
      <c r="I2677" s="4"/>
    </row>
    <row r="2678" spans="1:9" x14ac:dyDescent="0.25">
      <c r="A2678" s="44" t="s">
        <v>5167</v>
      </c>
      <c r="B2678" s="19" t="s">
        <v>5168</v>
      </c>
      <c r="C2678" s="20">
        <v>110000</v>
      </c>
      <c r="E2678" s="13"/>
      <c r="G2678" s="14"/>
      <c r="I2678" s="4"/>
    </row>
    <row r="2679" spans="1:9" x14ac:dyDescent="0.25">
      <c r="A2679" s="44" t="s">
        <v>5169</v>
      </c>
      <c r="B2679" s="19" t="s">
        <v>5170</v>
      </c>
      <c r="C2679" s="20">
        <v>45000</v>
      </c>
      <c r="E2679" s="13"/>
      <c r="G2679" s="14"/>
      <c r="I2679" s="4"/>
    </row>
    <row r="2680" spans="1:9" x14ac:dyDescent="0.25">
      <c r="A2680" s="44" t="s">
        <v>5171</v>
      </c>
      <c r="B2680" s="19" t="s">
        <v>5172</v>
      </c>
      <c r="C2680" s="20">
        <v>45000</v>
      </c>
      <c r="E2680" s="13"/>
      <c r="G2680" s="14"/>
      <c r="I2680" s="4"/>
    </row>
    <row r="2681" spans="1:9" x14ac:dyDescent="0.25">
      <c r="A2681" s="44" t="s">
        <v>5173</v>
      </c>
      <c r="B2681" s="19" t="s">
        <v>5174</v>
      </c>
      <c r="C2681" s="20">
        <v>60000</v>
      </c>
      <c r="E2681" s="13"/>
      <c r="G2681" s="14"/>
      <c r="I2681" s="4"/>
    </row>
    <row r="2682" spans="1:9" x14ac:dyDescent="0.25">
      <c r="A2682" s="44" t="s">
        <v>5175</v>
      </c>
      <c r="B2682" s="19" t="s">
        <v>5176</v>
      </c>
      <c r="C2682" s="20">
        <v>50000</v>
      </c>
      <c r="E2682" s="13"/>
      <c r="G2682" s="14"/>
      <c r="I2682" s="4"/>
    </row>
    <row r="2683" spans="1:9" x14ac:dyDescent="0.25">
      <c r="A2683" s="44" t="s">
        <v>5177</v>
      </c>
      <c r="B2683" s="19" t="s">
        <v>5178</v>
      </c>
      <c r="C2683" s="20">
        <v>100000</v>
      </c>
      <c r="E2683" s="13"/>
      <c r="G2683" s="14"/>
      <c r="I2683" s="4"/>
    </row>
    <row r="2684" spans="1:9" x14ac:dyDescent="0.25">
      <c r="A2684" s="44" t="s">
        <v>5179</v>
      </c>
      <c r="B2684" s="297" t="s">
        <v>5180</v>
      </c>
      <c r="C2684" s="20">
        <v>75000</v>
      </c>
      <c r="E2684" s="13"/>
      <c r="G2684" s="14"/>
      <c r="I2684" s="4"/>
    </row>
    <row r="2685" spans="1:9" ht="25.5" x14ac:dyDescent="0.25">
      <c r="A2685" s="44" t="s">
        <v>5181</v>
      </c>
      <c r="B2685" s="19" t="s">
        <v>5182</v>
      </c>
      <c r="C2685" s="20">
        <v>70000</v>
      </c>
      <c r="E2685" s="13"/>
      <c r="G2685" s="14"/>
      <c r="I2685" s="4"/>
    </row>
    <row r="2686" spans="1:9" x14ac:dyDescent="0.25">
      <c r="A2686" s="44" t="s">
        <v>5183</v>
      </c>
      <c r="B2686" s="19" t="s">
        <v>5184</v>
      </c>
      <c r="C2686" s="20">
        <v>80000</v>
      </c>
      <c r="E2686" s="13"/>
      <c r="G2686" s="14"/>
      <c r="I2686" s="4"/>
    </row>
    <row r="2687" spans="1:9" x14ac:dyDescent="0.25">
      <c r="A2687" s="44" t="s">
        <v>5185</v>
      </c>
      <c r="B2687" s="19" t="s">
        <v>5186</v>
      </c>
      <c r="C2687" s="20">
        <v>80000</v>
      </c>
      <c r="E2687" s="13"/>
      <c r="G2687" s="14"/>
      <c r="I2687" s="4"/>
    </row>
    <row r="2688" spans="1:9" ht="25.5" x14ac:dyDescent="0.25">
      <c r="A2688" s="44" t="s">
        <v>5187</v>
      </c>
      <c r="B2688" s="297" t="s">
        <v>5188</v>
      </c>
      <c r="C2688" s="20">
        <v>400000</v>
      </c>
      <c r="E2688" s="13"/>
      <c r="G2688" s="14"/>
      <c r="I2688" s="4"/>
    </row>
    <row r="2689" spans="1:9" ht="25.5" x14ac:dyDescent="0.25">
      <c r="A2689" s="44" t="s">
        <v>5189</v>
      </c>
      <c r="B2689" s="297" t="s">
        <v>5190</v>
      </c>
      <c r="C2689" s="20">
        <v>200000</v>
      </c>
      <c r="E2689" s="13"/>
      <c r="G2689" s="14"/>
      <c r="I2689" s="4"/>
    </row>
    <row r="2690" spans="1:9" ht="25.5" x14ac:dyDescent="0.25">
      <c r="A2690" s="44" t="s">
        <v>5191</v>
      </c>
      <c r="B2690" s="297" t="s">
        <v>5192</v>
      </c>
      <c r="C2690" s="20">
        <v>200000</v>
      </c>
      <c r="E2690" s="13"/>
      <c r="G2690" s="14"/>
      <c r="I2690" s="4"/>
    </row>
    <row r="2691" spans="1:9" x14ac:dyDescent="0.25">
      <c r="A2691" s="44" t="s">
        <v>5193</v>
      </c>
      <c r="B2691" s="297" t="s">
        <v>5194</v>
      </c>
      <c r="C2691" s="20">
        <v>300000</v>
      </c>
      <c r="E2691" s="13"/>
      <c r="G2691" s="14"/>
      <c r="I2691" s="4"/>
    </row>
    <row r="2692" spans="1:9" ht="25.5" x14ac:dyDescent="0.25">
      <c r="A2692" s="44" t="s">
        <v>5195</v>
      </c>
      <c r="B2692" s="297" t="s">
        <v>5196</v>
      </c>
      <c r="C2692" s="20">
        <v>400000</v>
      </c>
      <c r="E2692" s="13"/>
      <c r="G2692" s="14"/>
      <c r="I2692" s="4"/>
    </row>
    <row r="2693" spans="1:9" ht="25.5" x14ac:dyDescent="0.25">
      <c r="A2693" s="44" t="s">
        <v>5197</v>
      </c>
      <c r="B2693" s="297" t="s">
        <v>5198</v>
      </c>
      <c r="C2693" s="20">
        <v>300000</v>
      </c>
      <c r="E2693" s="13"/>
      <c r="G2693" s="14"/>
      <c r="I2693" s="4"/>
    </row>
    <row r="2694" spans="1:9" ht="38.25" x14ac:dyDescent="0.25">
      <c r="A2694" s="44" t="s">
        <v>5199</v>
      </c>
      <c r="B2694" s="297" t="s">
        <v>5200</v>
      </c>
      <c r="C2694" s="20">
        <v>300000</v>
      </c>
      <c r="E2694" s="13"/>
      <c r="G2694" s="14"/>
      <c r="I2694" s="4"/>
    </row>
    <row r="2695" spans="1:9" ht="38.25" x14ac:dyDescent="0.25">
      <c r="A2695" s="44" t="s">
        <v>5201</v>
      </c>
      <c r="B2695" s="297" t="s">
        <v>5202</v>
      </c>
      <c r="C2695" s="20">
        <v>400000</v>
      </c>
      <c r="E2695" s="13"/>
      <c r="G2695" s="14"/>
      <c r="I2695" s="4"/>
    </row>
    <row r="2696" spans="1:9" ht="38.25" x14ac:dyDescent="0.25">
      <c r="A2696" s="44" t="s">
        <v>5203</v>
      </c>
      <c r="B2696" s="297" t="s">
        <v>5204</v>
      </c>
      <c r="C2696" s="20">
        <v>400000</v>
      </c>
      <c r="E2696" s="13"/>
      <c r="G2696" s="14"/>
      <c r="I2696" s="4"/>
    </row>
    <row r="2697" spans="1:9" ht="38.25" x14ac:dyDescent="0.25">
      <c r="A2697" s="44" t="s">
        <v>5205</v>
      </c>
      <c r="B2697" s="297" t="s">
        <v>5206</v>
      </c>
      <c r="C2697" s="20">
        <v>400000</v>
      </c>
      <c r="E2697" s="13"/>
      <c r="G2697" s="14"/>
      <c r="I2697" s="4"/>
    </row>
    <row r="2698" spans="1:9" ht="38.25" x14ac:dyDescent="0.25">
      <c r="A2698" s="44" t="s">
        <v>5207</v>
      </c>
      <c r="B2698" s="297" t="s">
        <v>5208</v>
      </c>
      <c r="C2698" s="20">
        <v>400000</v>
      </c>
      <c r="E2698" s="13"/>
      <c r="G2698" s="14"/>
      <c r="I2698" s="4"/>
    </row>
    <row r="2699" spans="1:9" ht="25.5" x14ac:dyDescent="0.25">
      <c r="A2699" s="139" t="s">
        <v>5209</v>
      </c>
      <c r="B2699" s="19" t="s">
        <v>5210</v>
      </c>
      <c r="C2699" s="20">
        <v>90000</v>
      </c>
      <c r="E2699" s="13"/>
      <c r="G2699" s="14"/>
      <c r="I2699" s="4"/>
    </row>
    <row r="2700" spans="1:9" x14ac:dyDescent="0.25">
      <c r="A2700" s="139" t="s">
        <v>5211</v>
      </c>
      <c r="B2700" s="19" t="s">
        <v>5212</v>
      </c>
      <c r="C2700" s="20">
        <v>60000</v>
      </c>
      <c r="E2700" s="13"/>
      <c r="G2700" s="14"/>
      <c r="I2700" s="4"/>
    </row>
    <row r="2701" spans="1:9" x14ac:dyDescent="0.25">
      <c r="A2701" s="44" t="s">
        <v>5213</v>
      </c>
      <c r="B2701" s="297" t="s">
        <v>5214</v>
      </c>
      <c r="C2701" s="20">
        <v>100000</v>
      </c>
      <c r="E2701" s="13"/>
      <c r="G2701" s="14"/>
      <c r="I2701" s="4"/>
    </row>
    <row r="2702" spans="1:9" x14ac:dyDescent="0.25">
      <c r="A2702" s="44" t="s">
        <v>5215</v>
      </c>
      <c r="B2702" s="19" t="s">
        <v>5216</v>
      </c>
      <c r="C2702" s="20">
        <v>40000</v>
      </c>
      <c r="E2702" s="13"/>
      <c r="G2702" s="14"/>
      <c r="I2702" s="4"/>
    </row>
    <row r="2703" spans="1:9" x14ac:dyDescent="0.25">
      <c r="A2703" s="44" t="s">
        <v>5217</v>
      </c>
      <c r="B2703" s="19" t="s">
        <v>5218</v>
      </c>
      <c r="C2703" s="20">
        <v>35000</v>
      </c>
      <c r="E2703" s="13"/>
      <c r="G2703" s="14"/>
      <c r="I2703" s="4"/>
    </row>
    <row r="2704" spans="1:9" ht="25.5" x14ac:dyDescent="0.25">
      <c r="A2704" s="44" t="s">
        <v>5219</v>
      </c>
      <c r="B2704" s="19" t="s">
        <v>5220</v>
      </c>
      <c r="C2704" s="20">
        <v>60000</v>
      </c>
      <c r="E2704" s="13"/>
      <c r="G2704" s="14"/>
      <c r="I2704" s="4"/>
    </row>
    <row r="2705" spans="1:9" x14ac:dyDescent="0.25">
      <c r="A2705" s="44" t="s">
        <v>5221</v>
      </c>
      <c r="B2705" s="19" t="s">
        <v>5222</v>
      </c>
      <c r="C2705" s="20">
        <v>50000</v>
      </c>
      <c r="E2705" s="13"/>
      <c r="G2705" s="14"/>
      <c r="I2705" s="4"/>
    </row>
    <row r="2706" spans="1:9" ht="25.5" x14ac:dyDescent="0.25">
      <c r="A2706" s="44" t="s">
        <v>5223</v>
      </c>
      <c r="B2706" s="19" t="s">
        <v>5224</v>
      </c>
      <c r="C2706" s="20">
        <v>35000</v>
      </c>
      <c r="E2706" s="13"/>
      <c r="G2706" s="14"/>
      <c r="I2706" s="4"/>
    </row>
    <row r="2707" spans="1:9" x14ac:dyDescent="0.25">
      <c r="A2707" s="44" t="s">
        <v>5225</v>
      </c>
      <c r="B2707" s="19" t="s">
        <v>5226</v>
      </c>
      <c r="C2707" s="20">
        <v>45000</v>
      </c>
      <c r="E2707" s="13"/>
      <c r="G2707" s="14"/>
      <c r="I2707" s="4"/>
    </row>
    <row r="2708" spans="1:9" x14ac:dyDescent="0.25">
      <c r="A2708" s="44" t="s">
        <v>5227</v>
      </c>
      <c r="B2708" s="19" t="s">
        <v>5228</v>
      </c>
      <c r="C2708" s="20">
        <v>15000</v>
      </c>
      <c r="E2708" s="13"/>
      <c r="G2708" s="14"/>
      <c r="I2708" s="4"/>
    </row>
    <row r="2709" spans="1:9" ht="25.5" x14ac:dyDescent="0.25">
      <c r="A2709" s="44" t="s">
        <v>5229</v>
      </c>
      <c r="B2709" s="19" t="s">
        <v>5230</v>
      </c>
      <c r="C2709" s="20">
        <v>90000</v>
      </c>
      <c r="E2709" s="13"/>
      <c r="G2709" s="14"/>
      <c r="I2709" s="4"/>
    </row>
    <row r="2710" spans="1:9" x14ac:dyDescent="0.25">
      <c r="A2710" s="44" t="s">
        <v>5231</v>
      </c>
      <c r="B2710" s="19" t="s">
        <v>5232</v>
      </c>
      <c r="C2710" s="20">
        <v>80000</v>
      </c>
      <c r="E2710" s="13"/>
      <c r="G2710" s="14"/>
      <c r="I2710" s="4"/>
    </row>
    <row r="2711" spans="1:9" ht="38.25" x14ac:dyDescent="0.25">
      <c r="A2711" s="44" t="s">
        <v>5233</v>
      </c>
      <c r="B2711" s="19" t="s">
        <v>5234</v>
      </c>
      <c r="C2711" s="20">
        <v>110000</v>
      </c>
      <c r="E2711" s="13"/>
      <c r="G2711" s="14"/>
      <c r="I2711" s="4"/>
    </row>
    <row r="2712" spans="1:9" x14ac:dyDescent="0.25">
      <c r="A2712" s="44" t="s">
        <v>5235</v>
      </c>
      <c r="B2712" s="19" t="s">
        <v>5236</v>
      </c>
      <c r="C2712" s="20">
        <v>75000</v>
      </c>
      <c r="E2712" s="13"/>
      <c r="G2712" s="14"/>
      <c r="I2712" s="4"/>
    </row>
    <row r="2713" spans="1:9" ht="25.5" x14ac:dyDescent="0.25">
      <c r="A2713" s="44" t="s">
        <v>5237</v>
      </c>
      <c r="B2713" s="297" t="s">
        <v>5238</v>
      </c>
      <c r="C2713" s="20">
        <v>150000</v>
      </c>
      <c r="E2713" s="13"/>
      <c r="G2713" s="14"/>
      <c r="I2713" s="4"/>
    </row>
    <row r="2714" spans="1:9" x14ac:dyDescent="0.25">
      <c r="A2714" s="44" t="s">
        <v>5239</v>
      </c>
      <c r="B2714" s="19" t="s">
        <v>5240</v>
      </c>
      <c r="C2714" s="20">
        <v>40000</v>
      </c>
      <c r="E2714" s="13"/>
      <c r="G2714" s="14"/>
      <c r="I2714" s="4"/>
    </row>
    <row r="2715" spans="1:9" x14ac:dyDescent="0.25">
      <c r="A2715" s="44" t="s">
        <v>5241</v>
      </c>
      <c r="B2715" s="78" t="s">
        <v>5242</v>
      </c>
      <c r="C2715" s="20">
        <v>110000</v>
      </c>
      <c r="E2715" s="13"/>
      <c r="G2715" s="14"/>
      <c r="I2715" s="4"/>
    </row>
    <row r="2716" spans="1:9" ht="25.5" customHeight="1" x14ac:dyDescent="0.25">
      <c r="A2716" s="44" t="s">
        <v>5243</v>
      </c>
      <c r="B2716" s="78" t="s">
        <v>5244</v>
      </c>
      <c r="C2716" s="20">
        <v>190000</v>
      </c>
      <c r="E2716" s="13"/>
      <c r="G2716" s="14"/>
      <c r="I2716" s="4"/>
    </row>
    <row r="2717" spans="1:9" x14ac:dyDescent="0.25">
      <c r="A2717" s="44" t="s">
        <v>5245</v>
      </c>
      <c r="B2717" s="19" t="s">
        <v>5246</v>
      </c>
      <c r="C2717" s="20">
        <v>150000</v>
      </c>
      <c r="E2717" s="13"/>
      <c r="G2717" s="14"/>
      <c r="I2717" s="4"/>
    </row>
    <row r="2718" spans="1:9" ht="25.5" customHeight="1" x14ac:dyDescent="0.25">
      <c r="A2718" s="44" t="s">
        <v>5247</v>
      </c>
      <c r="B2718" s="297" t="s">
        <v>5248</v>
      </c>
      <c r="C2718" s="20">
        <v>250000</v>
      </c>
      <c r="E2718" s="13"/>
      <c r="G2718" s="14"/>
      <c r="I2718" s="4"/>
    </row>
    <row r="2719" spans="1:9" x14ac:dyDescent="0.25">
      <c r="A2719" s="44" t="s">
        <v>5249</v>
      </c>
      <c r="B2719" s="19" t="s">
        <v>5250</v>
      </c>
      <c r="C2719" s="20">
        <v>90000</v>
      </c>
      <c r="E2719" s="13"/>
      <c r="G2719" s="14"/>
      <c r="I2719" s="4"/>
    </row>
    <row r="2720" spans="1:9" ht="38.25" x14ac:dyDescent="0.25">
      <c r="A2720" s="44" t="s">
        <v>5251</v>
      </c>
      <c r="B2720" s="297" t="s">
        <v>5252</v>
      </c>
      <c r="C2720" s="20">
        <v>200000</v>
      </c>
      <c r="E2720" s="13"/>
      <c r="G2720" s="14"/>
      <c r="I2720" s="4"/>
    </row>
    <row r="2721" spans="1:9" x14ac:dyDescent="0.25">
      <c r="A2721" s="44" t="s">
        <v>5253</v>
      </c>
      <c r="B2721" s="19" t="s">
        <v>5254</v>
      </c>
      <c r="C2721" s="20">
        <v>40000</v>
      </c>
      <c r="E2721" s="13"/>
      <c r="G2721" s="14"/>
      <c r="I2721" s="4"/>
    </row>
    <row r="2722" spans="1:9" ht="25.5" customHeight="1" x14ac:dyDescent="0.25">
      <c r="A2722" s="44" t="s">
        <v>5255</v>
      </c>
      <c r="B2722" s="297" t="s">
        <v>5256</v>
      </c>
      <c r="C2722" s="20">
        <v>45000</v>
      </c>
      <c r="E2722" s="13"/>
      <c r="G2722" s="14"/>
      <c r="I2722" s="4"/>
    </row>
    <row r="2723" spans="1:9" ht="25.5" x14ac:dyDescent="0.25">
      <c r="A2723" s="44" t="s">
        <v>5257</v>
      </c>
      <c r="B2723" s="19" t="s">
        <v>5258</v>
      </c>
      <c r="C2723" s="20">
        <v>45000</v>
      </c>
      <c r="E2723" s="13"/>
      <c r="G2723" s="14"/>
      <c r="I2723" s="4"/>
    </row>
    <row r="2724" spans="1:9" ht="25.5" x14ac:dyDescent="0.25">
      <c r="A2724" s="44" t="s">
        <v>5259</v>
      </c>
      <c r="B2724" s="19" t="s">
        <v>5260</v>
      </c>
      <c r="C2724" s="20">
        <v>46000</v>
      </c>
      <c r="E2724" s="13"/>
      <c r="G2724" s="14"/>
      <c r="I2724" s="4"/>
    </row>
    <row r="2725" spans="1:9" x14ac:dyDescent="0.25">
      <c r="A2725" s="44" t="s">
        <v>5261</v>
      </c>
      <c r="B2725" s="19" t="s">
        <v>5262</v>
      </c>
      <c r="C2725" s="20">
        <v>100000</v>
      </c>
      <c r="E2725" s="13"/>
      <c r="G2725" s="14"/>
      <c r="I2725" s="4"/>
    </row>
    <row r="2726" spans="1:9" x14ac:dyDescent="0.25">
      <c r="A2726" s="44" t="s">
        <v>5263</v>
      </c>
      <c r="B2726" s="297" t="s">
        <v>5264</v>
      </c>
      <c r="C2726" s="20">
        <v>100000</v>
      </c>
      <c r="E2726" s="13"/>
      <c r="G2726" s="14"/>
      <c r="I2726" s="4"/>
    </row>
    <row r="2727" spans="1:9" x14ac:dyDescent="0.25">
      <c r="A2727" s="44" t="s">
        <v>5265</v>
      </c>
      <c r="B2727" s="297" t="s">
        <v>5266</v>
      </c>
      <c r="C2727" s="20">
        <v>180000</v>
      </c>
      <c r="E2727" s="13"/>
      <c r="G2727" s="14"/>
      <c r="I2727" s="4"/>
    </row>
    <row r="2728" spans="1:9" x14ac:dyDescent="0.25">
      <c r="A2728" s="44" t="s">
        <v>5267</v>
      </c>
      <c r="B2728" s="297" t="s">
        <v>5268</v>
      </c>
      <c r="C2728" s="20">
        <v>100000</v>
      </c>
      <c r="E2728" s="13"/>
      <c r="G2728" s="14"/>
      <c r="I2728" s="4"/>
    </row>
    <row r="2729" spans="1:9" x14ac:dyDescent="0.25">
      <c r="A2729" s="44" t="s">
        <v>5269</v>
      </c>
      <c r="B2729" s="297" t="s">
        <v>5270</v>
      </c>
      <c r="C2729" s="20">
        <v>180000</v>
      </c>
      <c r="E2729" s="13"/>
      <c r="G2729" s="14"/>
      <c r="I2729" s="4"/>
    </row>
    <row r="2730" spans="1:9" x14ac:dyDescent="0.25">
      <c r="A2730" s="44" t="s">
        <v>5271</v>
      </c>
      <c r="B2730" s="55" t="s">
        <v>5272</v>
      </c>
      <c r="C2730" s="20">
        <v>120000</v>
      </c>
      <c r="E2730" s="13"/>
      <c r="G2730" s="14"/>
      <c r="I2730" s="4"/>
    </row>
    <row r="2731" spans="1:9" ht="25.5" x14ac:dyDescent="0.25">
      <c r="A2731" s="44" t="s">
        <v>5273</v>
      </c>
      <c r="B2731" s="55" t="s">
        <v>5274</v>
      </c>
      <c r="C2731" s="20">
        <v>120000</v>
      </c>
      <c r="E2731" s="13"/>
      <c r="G2731" s="14"/>
      <c r="I2731" s="4"/>
    </row>
    <row r="2732" spans="1:9" x14ac:dyDescent="0.25">
      <c r="A2732" s="44" t="s">
        <v>5275</v>
      </c>
      <c r="B2732" s="297" t="s">
        <v>5276</v>
      </c>
      <c r="C2732" s="20">
        <v>130000</v>
      </c>
      <c r="E2732" s="13"/>
      <c r="G2732" s="14"/>
      <c r="I2732" s="4"/>
    </row>
    <row r="2733" spans="1:9" ht="25.5" customHeight="1" x14ac:dyDescent="0.25">
      <c r="A2733" s="44" t="s">
        <v>5277</v>
      </c>
      <c r="B2733" s="297" t="s">
        <v>5278</v>
      </c>
      <c r="C2733" s="20">
        <v>210000</v>
      </c>
      <c r="E2733" s="13"/>
      <c r="G2733" s="14"/>
      <c r="I2733" s="4"/>
    </row>
    <row r="2734" spans="1:9" x14ac:dyDescent="0.25">
      <c r="A2734" s="44" t="s">
        <v>5279</v>
      </c>
      <c r="B2734" s="78" t="s">
        <v>5280</v>
      </c>
      <c r="C2734" s="20">
        <v>120000</v>
      </c>
      <c r="E2734" s="13"/>
      <c r="G2734" s="14"/>
      <c r="I2734" s="4"/>
    </row>
    <row r="2735" spans="1:9" ht="25.5" x14ac:dyDescent="0.25">
      <c r="A2735" s="44" t="s">
        <v>5281</v>
      </c>
      <c r="B2735" s="78" t="s">
        <v>5282</v>
      </c>
      <c r="C2735" s="20">
        <v>200000</v>
      </c>
      <c r="E2735" s="13"/>
      <c r="G2735" s="14"/>
      <c r="I2735" s="4"/>
    </row>
    <row r="2736" spans="1:9" x14ac:dyDescent="0.25">
      <c r="A2736" s="44" t="s">
        <v>5283</v>
      </c>
      <c r="B2736" s="19" t="s">
        <v>5284</v>
      </c>
      <c r="C2736" s="20">
        <v>25000</v>
      </c>
      <c r="E2736" s="13"/>
      <c r="G2736" s="14"/>
      <c r="I2736" s="4"/>
    </row>
    <row r="2737" spans="1:9" x14ac:dyDescent="0.25">
      <c r="A2737" s="44" t="s">
        <v>5285</v>
      </c>
      <c r="B2737" s="78" t="s">
        <v>5286</v>
      </c>
      <c r="C2737" s="20">
        <v>110000</v>
      </c>
      <c r="E2737" s="13"/>
      <c r="G2737" s="14"/>
      <c r="I2737" s="4"/>
    </row>
    <row r="2738" spans="1:9" ht="25.5" x14ac:dyDescent="0.25">
      <c r="A2738" s="44" t="s">
        <v>5287</v>
      </c>
      <c r="B2738" s="78" t="s">
        <v>5288</v>
      </c>
      <c r="C2738" s="20">
        <v>190000</v>
      </c>
      <c r="E2738" s="13"/>
      <c r="G2738" s="14"/>
      <c r="I2738" s="4"/>
    </row>
    <row r="2739" spans="1:9" ht="25.5" x14ac:dyDescent="0.25">
      <c r="A2739" s="44" t="s">
        <v>5289</v>
      </c>
      <c r="B2739" s="19" t="s">
        <v>5290</v>
      </c>
      <c r="C2739" s="20">
        <v>150000</v>
      </c>
      <c r="E2739" s="13"/>
      <c r="G2739" s="14"/>
      <c r="I2739" s="4"/>
    </row>
    <row r="2740" spans="1:9" ht="25.5" x14ac:dyDescent="0.25">
      <c r="A2740" s="44" t="s">
        <v>5291</v>
      </c>
      <c r="B2740" s="19" t="s">
        <v>5292</v>
      </c>
      <c r="C2740" s="20">
        <v>100000</v>
      </c>
      <c r="E2740" s="13"/>
      <c r="G2740" s="14"/>
      <c r="I2740" s="4"/>
    </row>
    <row r="2741" spans="1:9" x14ac:dyDescent="0.25">
      <c r="A2741" s="44" t="s">
        <v>5293</v>
      </c>
      <c r="B2741" s="19" t="s">
        <v>5294</v>
      </c>
      <c r="C2741" s="20">
        <v>30000</v>
      </c>
      <c r="E2741" s="13"/>
      <c r="G2741" s="14"/>
      <c r="I2741" s="4"/>
    </row>
    <row r="2742" spans="1:9" x14ac:dyDescent="0.25">
      <c r="A2742" s="44" t="s">
        <v>5295</v>
      </c>
      <c r="B2742" s="78" t="s">
        <v>5296</v>
      </c>
      <c r="C2742" s="20">
        <v>70000</v>
      </c>
      <c r="E2742" s="13"/>
      <c r="G2742" s="14"/>
      <c r="I2742" s="4"/>
    </row>
    <row r="2743" spans="1:9" ht="25.5" x14ac:dyDescent="0.25">
      <c r="A2743" s="44" t="s">
        <v>5297</v>
      </c>
      <c r="B2743" s="78" t="s">
        <v>5298</v>
      </c>
      <c r="C2743" s="20">
        <v>150000</v>
      </c>
      <c r="E2743" s="13"/>
      <c r="G2743" s="14"/>
      <c r="I2743" s="4"/>
    </row>
    <row r="2744" spans="1:9" x14ac:dyDescent="0.25">
      <c r="A2744" s="44" t="s">
        <v>5299</v>
      </c>
      <c r="B2744" s="19" t="s">
        <v>5300</v>
      </c>
      <c r="C2744" s="20">
        <v>35000</v>
      </c>
      <c r="E2744" s="13"/>
      <c r="G2744" s="14"/>
      <c r="I2744" s="4"/>
    </row>
    <row r="2745" spans="1:9" x14ac:dyDescent="0.25">
      <c r="A2745" s="44" t="s">
        <v>5301</v>
      </c>
      <c r="B2745" s="78" t="s">
        <v>5302</v>
      </c>
      <c r="C2745" s="20">
        <v>100000</v>
      </c>
      <c r="E2745" s="13"/>
      <c r="G2745" s="14"/>
      <c r="I2745" s="4"/>
    </row>
    <row r="2746" spans="1:9" x14ac:dyDescent="0.25">
      <c r="A2746" s="44" t="s">
        <v>5303</v>
      </c>
      <c r="B2746" s="78" t="s">
        <v>5304</v>
      </c>
      <c r="C2746" s="20">
        <v>180000</v>
      </c>
      <c r="E2746" s="13"/>
      <c r="G2746" s="14"/>
      <c r="I2746" s="4"/>
    </row>
    <row r="2747" spans="1:9" x14ac:dyDescent="0.25">
      <c r="A2747" s="44" t="s">
        <v>5305</v>
      </c>
      <c r="B2747" s="78" t="s">
        <v>5306</v>
      </c>
      <c r="C2747" s="20">
        <v>150000</v>
      </c>
      <c r="E2747" s="13"/>
      <c r="G2747" s="14"/>
      <c r="I2747" s="4"/>
    </row>
    <row r="2748" spans="1:9" ht="25.5" x14ac:dyDescent="0.25">
      <c r="A2748" s="44" t="s">
        <v>5307</v>
      </c>
      <c r="B2748" s="78" t="s">
        <v>5308</v>
      </c>
      <c r="C2748" s="20">
        <v>230000</v>
      </c>
      <c r="E2748" s="13"/>
      <c r="G2748" s="14"/>
      <c r="I2748" s="4"/>
    </row>
    <row r="2749" spans="1:9" x14ac:dyDescent="0.25">
      <c r="A2749" s="44" t="s">
        <v>5309</v>
      </c>
      <c r="B2749" s="78" t="s">
        <v>5310</v>
      </c>
      <c r="C2749" s="20">
        <v>20000</v>
      </c>
      <c r="E2749" s="13"/>
      <c r="G2749" s="14"/>
      <c r="I2749" s="4"/>
    </row>
    <row r="2750" spans="1:9" x14ac:dyDescent="0.25">
      <c r="A2750" s="44" t="s">
        <v>5311</v>
      </c>
      <c r="B2750" s="78" t="s">
        <v>5312</v>
      </c>
      <c r="C2750" s="20">
        <v>100000</v>
      </c>
      <c r="E2750" s="13"/>
      <c r="G2750" s="14"/>
      <c r="I2750" s="4"/>
    </row>
    <row r="2751" spans="1:9" x14ac:dyDescent="0.25">
      <c r="A2751" s="44" t="s">
        <v>5313</v>
      </c>
      <c r="B2751" s="297" t="s">
        <v>5314</v>
      </c>
      <c r="C2751" s="20">
        <v>130000</v>
      </c>
      <c r="E2751" s="13"/>
      <c r="G2751" s="14"/>
      <c r="I2751" s="4"/>
    </row>
    <row r="2752" spans="1:9" x14ac:dyDescent="0.25">
      <c r="A2752" s="44" t="s">
        <v>5315</v>
      </c>
      <c r="B2752" s="297" t="s">
        <v>5316</v>
      </c>
      <c r="C2752" s="20">
        <v>150000</v>
      </c>
      <c r="E2752" s="13"/>
      <c r="G2752" s="14"/>
      <c r="I2752" s="4"/>
    </row>
    <row r="2753" spans="1:9" ht="25.5" x14ac:dyDescent="0.25">
      <c r="A2753" s="44" t="s">
        <v>5317</v>
      </c>
      <c r="B2753" s="297" t="s">
        <v>5318</v>
      </c>
      <c r="C2753" s="20">
        <v>230000</v>
      </c>
      <c r="E2753" s="13"/>
      <c r="G2753" s="14"/>
      <c r="I2753" s="4"/>
    </row>
    <row r="2754" spans="1:9" ht="25.5" x14ac:dyDescent="0.25">
      <c r="A2754" s="44" t="s">
        <v>5319</v>
      </c>
      <c r="B2754" s="297" t="s">
        <v>5320</v>
      </c>
      <c r="C2754" s="20">
        <v>250000</v>
      </c>
      <c r="E2754" s="13"/>
      <c r="G2754" s="14"/>
      <c r="I2754" s="4"/>
    </row>
    <row r="2755" spans="1:9" x14ac:dyDescent="0.25">
      <c r="A2755" s="44" t="s">
        <v>5321</v>
      </c>
      <c r="B2755" s="19" t="s">
        <v>5322</v>
      </c>
      <c r="C2755" s="20">
        <v>35000</v>
      </c>
      <c r="E2755" s="13"/>
      <c r="G2755" s="14"/>
      <c r="I2755" s="4"/>
    </row>
    <row r="2756" spans="1:9" x14ac:dyDescent="0.25">
      <c r="A2756" s="44" t="s">
        <v>5323</v>
      </c>
      <c r="B2756" s="19" t="s">
        <v>5324</v>
      </c>
      <c r="C2756" s="20">
        <v>25000</v>
      </c>
      <c r="E2756" s="13"/>
      <c r="G2756" s="14"/>
      <c r="I2756" s="4"/>
    </row>
    <row r="2757" spans="1:9" x14ac:dyDescent="0.25">
      <c r="A2757" s="44" t="s">
        <v>5325</v>
      </c>
      <c r="B2757" s="19" t="s">
        <v>5326</v>
      </c>
      <c r="C2757" s="20">
        <v>60000</v>
      </c>
      <c r="E2757" s="13"/>
      <c r="G2757" s="14"/>
      <c r="I2757" s="4"/>
    </row>
    <row r="2758" spans="1:9" x14ac:dyDescent="0.25">
      <c r="A2758" s="44" t="s">
        <v>5327</v>
      </c>
      <c r="B2758" s="297" t="s">
        <v>5328</v>
      </c>
      <c r="C2758" s="20">
        <v>70000</v>
      </c>
      <c r="E2758" s="13"/>
      <c r="G2758" s="14"/>
      <c r="I2758" s="4"/>
    </row>
    <row r="2759" spans="1:9" x14ac:dyDescent="0.25">
      <c r="A2759" s="44" t="s">
        <v>5329</v>
      </c>
      <c r="B2759" s="297" t="s">
        <v>5330</v>
      </c>
      <c r="C2759" s="20">
        <v>100000</v>
      </c>
      <c r="E2759" s="13"/>
      <c r="G2759" s="14"/>
      <c r="I2759" s="4"/>
    </row>
    <row r="2760" spans="1:9" x14ac:dyDescent="0.25">
      <c r="A2760" s="44" t="s">
        <v>5331</v>
      </c>
      <c r="B2760" s="19" t="s">
        <v>5332</v>
      </c>
      <c r="C2760" s="20">
        <v>70000</v>
      </c>
      <c r="E2760" s="13"/>
      <c r="G2760" s="14"/>
      <c r="I2760" s="4"/>
    </row>
    <row r="2761" spans="1:9" x14ac:dyDescent="0.25">
      <c r="A2761" s="44" t="s">
        <v>5333</v>
      </c>
      <c r="B2761" s="85" t="s">
        <v>5334</v>
      </c>
      <c r="C2761" s="20">
        <v>45000</v>
      </c>
      <c r="E2761" s="13"/>
      <c r="G2761" s="14"/>
      <c r="I2761" s="4"/>
    </row>
    <row r="2762" spans="1:9" x14ac:dyDescent="0.25">
      <c r="A2762" s="44" t="s">
        <v>5335</v>
      </c>
      <c r="B2762" s="297" t="s">
        <v>5336</v>
      </c>
      <c r="C2762" s="20">
        <v>90000</v>
      </c>
      <c r="E2762" s="13"/>
      <c r="G2762" s="14"/>
      <c r="I2762" s="4"/>
    </row>
    <row r="2763" spans="1:9" x14ac:dyDescent="0.25">
      <c r="A2763" s="44" t="s">
        <v>5337</v>
      </c>
      <c r="B2763" s="297" t="s">
        <v>5338</v>
      </c>
      <c r="C2763" s="20">
        <v>150000</v>
      </c>
      <c r="E2763" s="13"/>
      <c r="G2763" s="14"/>
      <c r="I2763" s="4"/>
    </row>
    <row r="2764" spans="1:9" ht="25.5" x14ac:dyDescent="0.25">
      <c r="A2764" s="44" t="s">
        <v>5339</v>
      </c>
      <c r="B2764" s="297" t="s">
        <v>5340</v>
      </c>
      <c r="C2764" s="20">
        <v>150000</v>
      </c>
      <c r="E2764" s="13"/>
      <c r="G2764" s="14"/>
      <c r="I2764" s="4"/>
    </row>
    <row r="2765" spans="1:9" ht="25.5" x14ac:dyDescent="0.25">
      <c r="A2765" s="44" t="s">
        <v>5341</v>
      </c>
      <c r="B2765" s="297" t="s">
        <v>5342</v>
      </c>
      <c r="C2765" s="20">
        <v>150000</v>
      </c>
      <c r="E2765" s="13"/>
      <c r="G2765" s="14"/>
      <c r="I2765" s="4"/>
    </row>
    <row r="2766" spans="1:9" x14ac:dyDescent="0.25">
      <c r="A2766" s="44" t="s">
        <v>5343</v>
      </c>
      <c r="B2766" s="297" t="s">
        <v>5344</v>
      </c>
      <c r="C2766" s="20">
        <v>150000</v>
      </c>
      <c r="E2766" s="13"/>
      <c r="G2766" s="14"/>
      <c r="I2766" s="4"/>
    </row>
    <row r="2767" spans="1:9" x14ac:dyDescent="0.25">
      <c r="A2767" s="44" t="s">
        <v>5345</v>
      </c>
      <c r="B2767" s="297" t="s">
        <v>5346</v>
      </c>
      <c r="C2767" s="20">
        <v>40000</v>
      </c>
      <c r="E2767" s="13"/>
      <c r="G2767" s="14"/>
      <c r="I2767" s="4"/>
    </row>
    <row r="2768" spans="1:9" x14ac:dyDescent="0.25">
      <c r="A2768" s="44" t="s">
        <v>5347</v>
      </c>
      <c r="B2768" s="297" t="s">
        <v>5348</v>
      </c>
      <c r="C2768" s="20">
        <v>50000</v>
      </c>
      <c r="E2768" s="13"/>
      <c r="G2768" s="14"/>
      <c r="I2768" s="4"/>
    </row>
    <row r="2769" spans="1:9" ht="25.5" customHeight="1" x14ac:dyDescent="0.25">
      <c r="A2769" s="44" t="s">
        <v>5349</v>
      </c>
      <c r="B2769" s="297" t="s">
        <v>5350</v>
      </c>
      <c r="C2769" s="20">
        <v>60000</v>
      </c>
      <c r="E2769" s="13"/>
      <c r="G2769" s="14"/>
      <c r="I2769" s="4"/>
    </row>
    <row r="2770" spans="1:9" x14ac:dyDescent="0.25">
      <c r="A2770" s="44" t="s">
        <v>5351</v>
      </c>
      <c r="B2770" s="19" t="s">
        <v>5352</v>
      </c>
      <c r="C2770" s="20">
        <v>65000</v>
      </c>
      <c r="E2770" s="13"/>
      <c r="G2770" s="14"/>
      <c r="I2770" s="4"/>
    </row>
    <row r="2771" spans="1:9" x14ac:dyDescent="0.25">
      <c r="A2771" s="44" t="s">
        <v>5353</v>
      </c>
      <c r="B2771" s="19" t="s">
        <v>5354</v>
      </c>
      <c r="C2771" s="20">
        <v>80000</v>
      </c>
      <c r="E2771" s="13"/>
      <c r="G2771" s="14"/>
      <c r="I2771" s="4"/>
    </row>
    <row r="2772" spans="1:9" x14ac:dyDescent="0.25">
      <c r="A2772" s="44" t="s">
        <v>5355</v>
      </c>
      <c r="B2772" s="80" t="s">
        <v>5356</v>
      </c>
      <c r="C2772" s="16">
        <v>1220000</v>
      </c>
      <c r="E2772" s="13"/>
      <c r="G2772" s="14"/>
      <c r="I2772" s="4"/>
    </row>
    <row r="2773" spans="1:9" ht="25.5" x14ac:dyDescent="0.25">
      <c r="A2773" s="44" t="s">
        <v>5357</v>
      </c>
      <c r="B2773" s="80" t="s">
        <v>5358</v>
      </c>
      <c r="C2773" s="16">
        <v>1400000</v>
      </c>
      <c r="E2773" s="13"/>
      <c r="G2773" s="14"/>
      <c r="I2773" s="4"/>
    </row>
    <row r="2774" spans="1:9" ht="25.5" x14ac:dyDescent="0.25">
      <c r="A2774" s="44" t="s">
        <v>5359</v>
      </c>
      <c r="B2774" s="80" t="s">
        <v>5360</v>
      </c>
      <c r="C2774" s="16">
        <v>350000</v>
      </c>
      <c r="E2774" s="13"/>
      <c r="G2774" s="14"/>
      <c r="I2774" s="4"/>
    </row>
    <row r="2775" spans="1:9" ht="25.5" x14ac:dyDescent="0.25">
      <c r="A2775" s="44" t="s">
        <v>5361</v>
      </c>
      <c r="B2775" s="19" t="s">
        <v>5362</v>
      </c>
      <c r="C2775" s="20">
        <v>50000</v>
      </c>
      <c r="E2775" s="13"/>
      <c r="G2775" s="14"/>
      <c r="I2775" s="4"/>
    </row>
    <row r="2776" spans="1:9" ht="25.5" x14ac:dyDescent="0.25">
      <c r="A2776" s="44" t="s">
        <v>5363</v>
      </c>
      <c r="B2776" s="19" t="s">
        <v>5364</v>
      </c>
      <c r="C2776" s="20">
        <v>65000</v>
      </c>
      <c r="E2776" s="13"/>
      <c r="G2776" s="14"/>
      <c r="I2776" s="4"/>
    </row>
    <row r="2777" spans="1:9" ht="25.5" x14ac:dyDescent="0.25">
      <c r="A2777" s="44" t="s">
        <v>5365</v>
      </c>
      <c r="B2777" s="19" t="s">
        <v>5366</v>
      </c>
      <c r="C2777" s="20">
        <v>55000</v>
      </c>
      <c r="E2777" s="13"/>
      <c r="G2777" s="14"/>
      <c r="I2777" s="4"/>
    </row>
    <row r="2778" spans="1:9" ht="25.5" x14ac:dyDescent="0.25">
      <c r="A2778" s="44" t="s">
        <v>5367</v>
      </c>
      <c r="B2778" s="19" t="s">
        <v>5368</v>
      </c>
      <c r="C2778" s="20">
        <v>40000</v>
      </c>
      <c r="E2778" s="13"/>
      <c r="G2778" s="14"/>
      <c r="I2778" s="4"/>
    </row>
    <row r="2779" spans="1:9" ht="25.5" x14ac:dyDescent="0.25">
      <c r="A2779" s="44" t="s">
        <v>5369</v>
      </c>
      <c r="B2779" s="19" t="s">
        <v>5370</v>
      </c>
      <c r="C2779" s="20">
        <v>35000</v>
      </c>
      <c r="E2779" s="13"/>
      <c r="G2779" s="14"/>
      <c r="I2779" s="4"/>
    </row>
    <row r="2780" spans="1:9" ht="25.5" x14ac:dyDescent="0.25">
      <c r="A2780" s="44" t="s">
        <v>5371</v>
      </c>
      <c r="B2780" s="19" t="s">
        <v>5372</v>
      </c>
      <c r="C2780" s="20">
        <v>70000</v>
      </c>
      <c r="E2780" s="13"/>
      <c r="G2780" s="14"/>
      <c r="I2780" s="4"/>
    </row>
    <row r="2781" spans="1:9" x14ac:dyDescent="0.25">
      <c r="A2781" s="44" t="s">
        <v>5373</v>
      </c>
      <c r="B2781" s="78" t="s">
        <v>5374</v>
      </c>
      <c r="C2781" s="20">
        <v>70000</v>
      </c>
      <c r="E2781" s="13"/>
      <c r="G2781" s="14"/>
      <c r="I2781" s="4"/>
    </row>
    <row r="2782" spans="1:9" x14ac:dyDescent="0.25">
      <c r="A2782" s="44" t="s">
        <v>5375</v>
      </c>
      <c r="B2782" s="78" t="s">
        <v>5376</v>
      </c>
      <c r="C2782" s="20">
        <v>150000</v>
      </c>
      <c r="E2782" s="13"/>
      <c r="G2782" s="14"/>
      <c r="I2782" s="4"/>
    </row>
    <row r="2783" spans="1:9" ht="25.5" x14ac:dyDescent="0.25">
      <c r="A2783" s="44" t="s">
        <v>5377</v>
      </c>
      <c r="B2783" s="19" t="s">
        <v>5378</v>
      </c>
      <c r="C2783" s="20">
        <v>60000</v>
      </c>
      <c r="E2783" s="13"/>
      <c r="G2783" s="14"/>
      <c r="I2783" s="4"/>
    </row>
    <row r="2784" spans="1:9" ht="25.5" x14ac:dyDescent="0.25">
      <c r="A2784" s="44" t="s">
        <v>5379</v>
      </c>
      <c r="B2784" s="19" t="s">
        <v>5380</v>
      </c>
      <c r="C2784" s="20">
        <v>45000</v>
      </c>
      <c r="E2784" s="13"/>
      <c r="G2784" s="14"/>
      <c r="I2784" s="4"/>
    </row>
    <row r="2785" spans="1:9" ht="38.25" x14ac:dyDescent="0.25">
      <c r="A2785" s="44" t="s">
        <v>5381</v>
      </c>
      <c r="B2785" s="297" t="s">
        <v>5382</v>
      </c>
      <c r="C2785" s="20">
        <v>75000</v>
      </c>
      <c r="E2785" s="13"/>
      <c r="G2785" s="14"/>
      <c r="I2785" s="4"/>
    </row>
    <row r="2786" spans="1:9" ht="25.5" x14ac:dyDescent="0.25">
      <c r="A2786" s="44" t="s">
        <v>5383</v>
      </c>
      <c r="B2786" s="19" t="s">
        <v>5384</v>
      </c>
      <c r="C2786" s="20">
        <v>45000</v>
      </c>
      <c r="E2786" s="13"/>
      <c r="G2786" s="14"/>
      <c r="I2786" s="4"/>
    </row>
    <row r="2787" spans="1:9" ht="25.5" x14ac:dyDescent="0.25">
      <c r="A2787" s="139" t="s">
        <v>5385</v>
      </c>
      <c r="B2787" s="19" t="s">
        <v>5386</v>
      </c>
      <c r="C2787" s="20">
        <v>50000</v>
      </c>
      <c r="E2787" s="13"/>
      <c r="G2787" s="14"/>
      <c r="I2787" s="4"/>
    </row>
    <row r="2788" spans="1:9" x14ac:dyDescent="0.25">
      <c r="A2788" s="44" t="s">
        <v>5387</v>
      </c>
      <c r="B2788" s="85" t="s">
        <v>5388</v>
      </c>
      <c r="C2788" s="20">
        <v>70000</v>
      </c>
      <c r="E2788" s="13"/>
      <c r="G2788" s="14"/>
      <c r="I2788" s="4"/>
    </row>
    <row r="2789" spans="1:9" x14ac:dyDescent="0.25">
      <c r="A2789" s="44" t="s">
        <v>5389</v>
      </c>
      <c r="B2789" s="19" t="s">
        <v>5390</v>
      </c>
      <c r="C2789" s="20">
        <v>40000</v>
      </c>
      <c r="E2789" s="13"/>
      <c r="G2789" s="14"/>
      <c r="I2789" s="4"/>
    </row>
    <row r="2790" spans="1:9" ht="25.5" x14ac:dyDescent="0.25">
      <c r="A2790" s="44" t="s">
        <v>5391</v>
      </c>
      <c r="B2790" s="19" t="s">
        <v>5392</v>
      </c>
      <c r="C2790" s="20">
        <v>50000</v>
      </c>
      <c r="E2790" s="13"/>
      <c r="G2790" s="14"/>
      <c r="I2790" s="4"/>
    </row>
    <row r="2791" spans="1:9" ht="25.5" x14ac:dyDescent="0.25">
      <c r="A2791" s="44" t="s">
        <v>5393</v>
      </c>
      <c r="B2791" s="19" t="s">
        <v>5394</v>
      </c>
      <c r="C2791" s="20">
        <v>40000</v>
      </c>
      <c r="E2791" s="13"/>
      <c r="G2791" s="14"/>
      <c r="I2791" s="4"/>
    </row>
    <row r="2792" spans="1:9" ht="25.5" x14ac:dyDescent="0.25">
      <c r="A2792" s="44" t="s">
        <v>5395</v>
      </c>
      <c r="B2792" s="19" t="s">
        <v>5396</v>
      </c>
      <c r="C2792" s="20">
        <v>60000</v>
      </c>
      <c r="E2792" s="13"/>
      <c r="G2792" s="14"/>
      <c r="I2792" s="4"/>
    </row>
    <row r="2793" spans="1:9" x14ac:dyDescent="0.25">
      <c r="A2793" s="44" t="s">
        <v>5397</v>
      </c>
      <c r="B2793" s="297" t="s">
        <v>5398</v>
      </c>
      <c r="C2793" s="20">
        <v>300000</v>
      </c>
      <c r="E2793" s="13"/>
      <c r="G2793" s="14"/>
      <c r="I2793" s="4"/>
    </row>
    <row r="2794" spans="1:9" x14ac:dyDescent="0.25">
      <c r="A2794" s="44" t="s">
        <v>5399</v>
      </c>
      <c r="B2794" s="120" t="s">
        <v>5400</v>
      </c>
      <c r="C2794" s="20">
        <v>70000</v>
      </c>
      <c r="E2794" s="13"/>
      <c r="G2794" s="14"/>
      <c r="I2794" s="4"/>
    </row>
    <row r="2795" spans="1:9" x14ac:dyDescent="0.25">
      <c r="A2795" s="44" t="s">
        <v>5401</v>
      </c>
      <c r="B2795" s="120" t="s">
        <v>5402</v>
      </c>
      <c r="C2795" s="20">
        <v>100000</v>
      </c>
      <c r="E2795" s="13"/>
      <c r="G2795" s="14"/>
      <c r="I2795" s="4"/>
    </row>
    <row r="2796" spans="1:9" x14ac:dyDescent="0.25">
      <c r="A2796" s="44" t="s">
        <v>5403</v>
      </c>
      <c r="B2796" s="19" t="s">
        <v>5404</v>
      </c>
      <c r="C2796" s="20">
        <v>35000</v>
      </c>
      <c r="E2796" s="13"/>
      <c r="G2796" s="14"/>
      <c r="I2796" s="4"/>
    </row>
    <row r="2797" spans="1:9" ht="25.5" x14ac:dyDescent="0.25">
      <c r="A2797" s="44" t="s">
        <v>5405</v>
      </c>
      <c r="B2797" s="19" t="s">
        <v>5406</v>
      </c>
      <c r="C2797" s="20">
        <v>8000</v>
      </c>
      <c r="E2797" s="13"/>
      <c r="G2797" s="14"/>
      <c r="I2797" s="4"/>
    </row>
    <row r="2798" spans="1:9" x14ac:dyDescent="0.25">
      <c r="A2798" s="44" t="s">
        <v>5407</v>
      </c>
      <c r="B2798" s="19" t="s">
        <v>5408</v>
      </c>
      <c r="C2798" s="20">
        <v>60000</v>
      </c>
      <c r="E2798" s="13"/>
      <c r="G2798" s="14"/>
      <c r="I2798" s="4"/>
    </row>
    <row r="2799" spans="1:9" x14ac:dyDescent="0.25">
      <c r="A2799" s="44" t="s">
        <v>5409</v>
      </c>
      <c r="B2799" s="19" t="s">
        <v>5410</v>
      </c>
      <c r="C2799" s="20">
        <v>140000</v>
      </c>
      <c r="E2799" s="13"/>
      <c r="G2799" s="14"/>
      <c r="I2799" s="4"/>
    </row>
    <row r="2800" spans="1:9" ht="38.25" x14ac:dyDescent="0.25">
      <c r="A2800" s="44" t="s">
        <v>5411</v>
      </c>
      <c r="B2800" s="56" t="s">
        <v>5412</v>
      </c>
      <c r="C2800" s="20">
        <v>200000</v>
      </c>
      <c r="E2800" s="13"/>
      <c r="G2800" s="14"/>
      <c r="I2800" s="4"/>
    </row>
    <row r="2801" spans="1:9" ht="25.5" x14ac:dyDescent="0.25">
      <c r="A2801" s="44" t="s">
        <v>5413</v>
      </c>
      <c r="B2801" s="80" t="s">
        <v>5414</v>
      </c>
      <c r="C2801" s="16">
        <v>90000</v>
      </c>
      <c r="E2801" s="13"/>
      <c r="G2801" s="14"/>
      <c r="I2801" s="4"/>
    </row>
    <row r="2802" spans="1:9" x14ac:dyDescent="0.25">
      <c r="A2802" s="44" t="s">
        <v>5415</v>
      </c>
      <c r="B2802" s="297" t="s">
        <v>5416</v>
      </c>
      <c r="C2802" s="20">
        <v>12000</v>
      </c>
      <c r="E2802" s="13"/>
      <c r="G2802" s="14"/>
      <c r="I2802" s="4"/>
    </row>
    <row r="2803" spans="1:9" x14ac:dyDescent="0.25">
      <c r="A2803" s="44" t="s">
        <v>5417</v>
      </c>
      <c r="B2803" s="19" t="s">
        <v>5418</v>
      </c>
      <c r="C2803" s="20">
        <v>40000</v>
      </c>
      <c r="E2803" s="13"/>
      <c r="G2803" s="14"/>
      <c r="I2803" s="4"/>
    </row>
    <row r="2804" spans="1:9" ht="25.5" x14ac:dyDescent="0.25">
      <c r="A2804" s="44" t="s">
        <v>5419</v>
      </c>
      <c r="B2804" s="19" t="s">
        <v>5420</v>
      </c>
      <c r="C2804" s="20">
        <v>40000</v>
      </c>
      <c r="E2804" s="13"/>
      <c r="G2804" s="14"/>
      <c r="I2804" s="4"/>
    </row>
    <row r="2805" spans="1:9" ht="25.5" x14ac:dyDescent="0.25">
      <c r="A2805" s="44" t="s">
        <v>5421</v>
      </c>
      <c r="B2805" s="19" t="s">
        <v>5422</v>
      </c>
      <c r="C2805" s="20">
        <v>50000</v>
      </c>
      <c r="E2805" s="13"/>
      <c r="G2805" s="14"/>
      <c r="I2805" s="4"/>
    </row>
    <row r="2806" spans="1:9" ht="25.5" x14ac:dyDescent="0.25">
      <c r="A2806" s="44" t="s">
        <v>5423</v>
      </c>
      <c r="B2806" s="117" t="s">
        <v>5424</v>
      </c>
      <c r="C2806" s="16">
        <v>500000</v>
      </c>
      <c r="E2806" s="13"/>
      <c r="G2806" s="14"/>
      <c r="I2806" s="4"/>
    </row>
    <row r="2807" spans="1:9" ht="25.5" x14ac:dyDescent="0.25">
      <c r="A2807" s="44" t="s">
        <v>5425</v>
      </c>
      <c r="B2807" s="19" t="s">
        <v>5426</v>
      </c>
      <c r="C2807" s="20">
        <v>40000</v>
      </c>
      <c r="E2807" s="13"/>
      <c r="G2807" s="14"/>
      <c r="I2807" s="4"/>
    </row>
    <row r="2808" spans="1:9" ht="25.5" x14ac:dyDescent="0.25">
      <c r="A2808" s="44" t="s">
        <v>5427</v>
      </c>
      <c r="B2808" s="19" t="s">
        <v>5428</v>
      </c>
      <c r="C2808" s="20">
        <v>10000</v>
      </c>
      <c r="E2808" s="13"/>
      <c r="G2808" s="14"/>
      <c r="I2808" s="4"/>
    </row>
    <row r="2809" spans="1:9" x14ac:dyDescent="0.25">
      <c r="A2809" s="44" t="s">
        <v>5429</v>
      </c>
      <c r="B2809" s="19" t="s">
        <v>3045</v>
      </c>
      <c r="C2809" s="20">
        <v>25000</v>
      </c>
      <c r="E2809" s="13"/>
      <c r="G2809" s="14"/>
      <c r="I2809" s="4"/>
    </row>
    <row r="2810" spans="1:9" x14ac:dyDescent="0.25">
      <c r="A2810" s="44" t="s">
        <v>5430</v>
      </c>
      <c r="B2810" s="19" t="s">
        <v>5431</v>
      </c>
      <c r="C2810" s="20">
        <v>30000</v>
      </c>
      <c r="E2810" s="13"/>
      <c r="G2810" s="14"/>
      <c r="I2810" s="4"/>
    </row>
    <row r="2811" spans="1:9" ht="38.25" x14ac:dyDescent="0.25">
      <c r="A2811" s="44" t="s">
        <v>5432</v>
      </c>
      <c r="B2811" s="297" t="s">
        <v>5433</v>
      </c>
      <c r="C2811" s="20">
        <v>150000</v>
      </c>
      <c r="E2811" s="13"/>
      <c r="G2811" s="14"/>
      <c r="I2811" s="4"/>
    </row>
    <row r="2812" spans="1:9" ht="25.5" x14ac:dyDescent="0.25">
      <c r="A2812" s="44" t="s">
        <v>5434</v>
      </c>
      <c r="B2812" s="55" t="s">
        <v>5435</v>
      </c>
      <c r="C2812" s="20">
        <v>120000</v>
      </c>
      <c r="E2812" s="13"/>
      <c r="G2812" s="14"/>
      <c r="I2812" s="4"/>
    </row>
    <row r="2813" spans="1:9" ht="25.5" x14ac:dyDescent="0.25">
      <c r="A2813" s="139" t="s">
        <v>5436</v>
      </c>
      <c r="B2813" s="19" t="s">
        <v>5437</v>
      </c>
      <c r="C2813" s="20">
        <v>9000</v>
      </c>
      <c r="E2813" s="13"/>
      <c r="G2813" s="14"/>
      <c r="I2813" s="4"/>
    </row>
    <row r="2814" spans="1:9" x14ac:dyDescent="0.25">
      <c r="A2814" s="44" t="s">
        <v>5438</v>
      </c>
      <c r="B2814" s="78" t="s">
        <v>5439</v>
      </c>
      <c r="C2814" s="20">
        <v>350000</v>
      </c>
      <c r="E2814" s="13"/>
      <c r="G2814" s="14"/>
      <c r="I2814" s="4"/>
    </row>
    <row r="2815" spans="1:9" ht="15.75" customHeight="1" thickBot="1" x14ac:dyDescent="0.3">
      <c r="A2815" s="205" t="s">
        <v>5440</v>
      </c>
      <c r="B2815" s="212" t="s">
        <v>5441</v>
      </c>
      <c r="C2815" s="53">
        <v>430000</v>
      </c>
      <c r="E2815" s="13"/>
      <c r="G2815" s="14"/>
      <c r="I2815" s="4"/>
    </row>
    <row r="2816" spans="1:9" ht="15.75" thickBot="1" x14ac:dyDescent="0.3">
      <c r="A2816" s="689" t="s">
        <v>5442</v>
      </c>
      <c r="B2816" s="690"/>
      <c r="C2816" s="691"/>
      <c r="E2816" s="13"/>
      <c r="G2816" s="14"/>
      <c r="I2816" s="4"/>
    </row>
    <row r="2817" spans="1:9" ht="15.75" thickBot="1" x14ac:dyDescent="0.3">
      <c r="A2817" s="739" t="s">
        <v>4616</v>
      </c>
      <c r="B2817" s="740"/>
      <c r="C2817" s="741"/>
      <c r="E2817" s="13"/>
      <c r="G2817" s="14"/>
      <c r="I2817" s="4"/>
    </row>
    <row r="2818" spans="1:9" x14ac:dyDescent="0.25">
      <c r="A2818" s="47" t="s">
        <v>5443</v>
      </c>
      <c r="B2818" s="213" t="s">
        <v>5444</v>
      </c>
      <c r="C2818" s="476">
        <v>6000</v>
      </c>
      <c r="E2818" s="13"/>
      <c r="G2818" s="14"/>
      <c r="I2818" s="4"/>
    </row>
    <row r="2819" spans="1:9" x14ac:dyDescent="0.25">
      <c r="A2819" s="18" t="s">
        <v>5445</v>
      </c>
      <c r="B2819" s="19" t="s">
        <v>5446</v>
      </c>
      <c r="C2819" s="329">
        <v>6000</v>
      </c>
      <c r="E2819" s="13"/>
      <c r="G2819" s="14"/>
      <c r="I2819" s="4"/>
    </row>
    <row r="2820" spans="1:9" x14ac:dyDescent="0.25">
      <c r="A2820" s="18" t="s">
        <v>5447</v>
      </c>
      <c r="B2820" s="19" t="s">
        <v>5448</v>
      </c>
      <c r="C2820" s="329">
        <v>5000</v>
      </c>
      <c r="E2820" s="13"/>
      <c r="G2820" s="14"/>
      <c r="I2820" s="4"/>
    </row>
    <row r="2821" spans="1:9" x14ac:dyDescent="0.25">
      <c r="A2821" s="18" t="s">
        <v>5449</v>
      </c>
      <c r="B2821" s="19" t="s">
        <v>5450</v>
      </c>
      <c r="C2821" s="329">
        <v>6000</v>
      </c>
      <c r="E2821" s="13"/>
      <c r="G2821" s="14"/>
      <c r="I2821" s="4"/>
    </row>
    <row r="2822" spans="1:9" x14ac:dyDescent="0.25">
      <c r="A2822" s="18" t="s">
        <v>5451</v>
      </c>
      <c r="B2822" s="19" t="s">
        <v>5452</v>
      </c>
      <c r="C2822" s="329">
        <v>20000</v>
      </c>
      <c r="E2822" s="13"/>
      <c r="G2822" s="14"/>
      <c r="I2822" s="4"/>
    </row>
    <row r="2823" spans="1:9" x14ac:dyDescent="0.25">
      <c r="A2823" s="18" t="s">
        <v>5453</v>
      </c>
      <c r="B2823" s="19" t="s">
        <v>5454</v>
      </c>
      <c r="C2823" s="329">
        <v>15000</v>
      </c>
      <c r="E2823" s="13"/>
      <c r="G2823" s="14"/>
      <c r="I2823" s="4"/>
    </row>
    <row r="2824" spans="1:9" x14ac:dyDescent="0.25">
      <c r="A2824" s="18" t="s">
        <v>5455</v>
      </c>
      <c r="B2824" s="19" t="s">
        <v>5456</v>
      </c>
      <c r="C2824" s="329">
        <v>14000</v>
      </c>
      <c r="E2824" s="13"/>
      <c r="G2824" s="14"/>
      <c r="I2824" s="4"/>
    </row>
    <row r="2825" spans="1:9" x14ac:dyDescent="0.25">
      <c r="A2825" s="18" t="s">
        <v>5457</v>
      </c>
      <c r="B2825" s="19" t="s">
        <v>5458</v>
      </c>
      <c r="C2825" s="329">
        <v>23000</v>
      </c>
      <c r="E2825" s="13"/>
      <c r="G2825" s="14"/>
      <c r="I2825" s="4"/>
    </row>
    <row r="2826" spans="1:9" x14ac:dyDescent="0.25">
      <c r="A2826" s="18" t="s">
        <v>5459</v>
      </c>
      <c r="B2826" s="19" t="s">
        <v>5460</v>
      </c>
      <c r="C2826" s="329">
        <v>18000</v>
      </c>
      <c r="E2826" s="13"/>
      <c r="G2826" s="14"/>
      <c r="I2826" s="4"/>
    </row>
    <row r="2827" spans="1:9" x14ac:dyDescent="0.25">
      <c r="A2827" s="18" t="s">
        <v>5461</v>
      </c>
      <c r="B2827" s="19" t="s">
        <v>5462</v>
      </c>
      <c r="C2827" s="329">
        <v>18000</v>
      </c>
      <c r="E2827" s="13"/>
      <c r="G2827" s="14"/>
      <c r="I2827" s="4"/>
    </row>
    <row r="2828" spans="1:9" x14ac:dyDescent="0.25">
      <c r="A2828" s="18" t="s">
        <v>5463</v>
      </c>
      <c r="B2828" s="19" t="s">
        <v>5464</v>
      </c>
      <c r="C2828" s="329">
        <v>26000</v>
      </c>
      <c r="E2828" s="13"/>
      <c r="G2828" s="14"/>
      <c r="I2828" s="4"/>
    </row>
    <row r="2829" spans="1:9" x14ac:dyDescent="0.25">
      <c r="A2829" s="18" t="s">
        <v>5465</v>
      </c>
      <c r="B2829" s="19" t="s">
        <v>5466</v>
      </c>
      <c r="C2829" s="329">
        <v>26000</v>
      </c>
      <c r="E2829" s="13"/>
      <c r="G2829" s="14"/>
      <c r="I2829" s="4"/>
    </row>
    <row r="2830" spans="1:9" x14ac:dyDescent="0.25">
      <c r="A2830" s="18" t="s">
        <v>5467</v>
      </c>
      <c r="B2830" s="19" t="s">
        <v>5468</v>
      </c>
      <c r="C2830" s="329">
        <v>65000</v>
      </c>
      <c r="E2830" s="13"/>
      <c r="G2830" s="14"/>
      <c r="I2830" s="4"/>
    </row>
    <row r="2831" spans="1:9" x14ac:dyDescent="0.25">
      <c r="A2831" s="18" t="s">
        <v>5469</v>
      </c>
      <c r="B2831" s="19" t="s">
        <v>5470</v>
      </c>
      <c r="C2831" s="329">
        <v>40000</v>
      </c>
      <c r="E2831" s="13"/>
      <c r="G2831" s="14"/>
      <c r="I2831" s="4"/>
    </row>
    <row r="2832" spans="1:9" x14ac:dyDescent="0.25">
      <c r="A2832" s="18" t="s">
        <v>5471</v>
      </c>
      <c r="B2832" s="19" t="s">
        <v>5472</v>
      </c>
      <c r="C2832" s="329">
        <v>50000</v>
      </c>
      <c r="E2832" s="13"/>
      <c r="G2832" s="14"/>
      <c r="I2832" s="4"/>
    </row>
    <row r="2833" spans="1:9" x14ac:dyDescent="0.25">
      <c r="A2833" s="18" t="s">
        <v>5473</v>
      </c>
      <c r="B2833" s="19" t="s">
        <v>5474</v>
      </c>
      <c r="C2833" s="329">
        <v>60000</v>
      </c>
      <c r="E2833" s="13"/>
      <c r="G2833" s="14"/>
      <c r="I2833" s="4"/>
    </row>
    <row r="2834" spans="1:9" x14ac:dyDescent="0.25">
      <c r="A2834" s="18" t="s">
        <v>5475</v>
      </c>
      <c r="B2834" s="19" t="s">
        <v>5476</v>
      </c>
      <c r="C2834" s="329">
        <v>90000</v>
      </c>
      <c r="E2834" s="13"/>
      <c r="G2834" s="14"/>
      <c r="I2834" s="4"/>
    </row>
    <row r="2835" spans="1:9" ht="15" customHeight="1" x14ac:dyDescent="0.25">
      <c r="A2835" s="18" t="s">
        <v>5477</v>
      </c>
      <c r="B2835" s="19" t="s">
        <v>5478</v>
      </c>
      <c r="C2835" s="329">
        <v>55000</v>
      </c>
      <c r="E2835" s="13"/>
      <c r="G2835" s="14"/>
      <c r="I2835" s="4"/>
    </row>
    <row r="2836" spans="1:9" x14ac:dyDescent="0.25">
      <c r="A2836" s="18" t="s">
        <v>5479</v>
      </c>
      <c r="B2836" s="19" t="s">
        <v>5480</v>
      </c>
      <c r="C2836" s="329">
        <v>40000</v>
      </c>
      <c r="E2836" s="13"/>
      <c r="G2836" s="14"/>
      <c r="I2836" s="4"/>
    </row>
    <row r="2837" spans="1:9" x14ac:dyDescent="0.25">
      <c r="A2837" s="18" t="s">
        <v>5481</v>
      </c>
      <c r="B2837" s="19" t="s">
        <v>5482</v>
      </c>
      <c r="C2837" s="329">
        <v>90000</v>
      </c>
      <c r="E2837" s="13"/>
      <c r="G2837" s="14"/>
      <c r="I2837" s="4"/>
    </row>
    <row r="2838" spans="1:9" x14ac:dyDescent="0.25">
      <c r="A2838" s="18" t="s">
        <v>5483</v>
      </c>
      <c r="B2838" s="19" t="s">
        <v>5484</v>
      </c>
      <c r="C2838" s="329">
        <v>40000</v>
      </c>
      <c r="E2838" s="13"/>
      <c r="G2838" s="14"/>
      <c r="I2838" s="4"/>
    </row>
    <row r="2839" spans="1:9" x14ac:dyDescent="0.25">
      <c r="A2839" s="18" t="s">
        <v>5485</v>
      </c>
      <c r="B2839" s="19" t="s">
        <v>5486</v>
      </c>
      <c r="C2839" s="329">
        <v>40000</v>
      </c>
      <c r="E2839" s="13"/>
      <c r="G2839" s="14"/>
      <c r="I2839" s="4"/>
    </row>
    <row r="2840" spans="1:9" x14ac:dyDescent="0.25">
      <c r="A2840" s="18" t="s">
        <v>5487</v>
      </c>
      <c r="B2840" s="19" t="s">
        <v>5488</v>
      </c>
      <c r="C2840" s="329">
        <v>40000</v>
      </c>
      <c r="E2840" s="13"/>
      <c r="G2840" s="14"/>
      <c r="I2840" s="4"/>
    </row>
    <row r="2841" spans="1:9" x14ac:dyDescent="0.25">
      <c r="A2841" s="18" t="s">
        <v>5489</v>
      </c>
      <c r="B2841" s="19" t="s">
        <v>5490</v>
      </c>
      <c r="C2841" s="329">
        <v>40000</v>
      </c>
      <c r="E2841" s="13"/>
      <c r="G2841" s="14"/>
      <c r="I2841" s="4"/>
    </row>
    <row r="2842" spans="1:9" x14ac:dyDescent="0.25">
      <c r="A2842" s="18" t="s">
        <v>5491</v>
      </c>
      <c r="B2842" s="19" t="s">
        <v>5492</v>
      </c>
      <c r="C2842" s="329">
        <v>40000</v>
      </c>
      <c r="E2842" s="13"/>
      <c r="G2842" s="14"/>
      <c r="I2842" s="4"/>
    </row>
    <row r="2843" spans="1:9" x14ac:dyDescent="0.25">
      <c r="A2843" s="18" t="s">
        <v>5493</v>
      </c>
      <c r="B2843" s="19" t="s">
        <v>5494</v>
      </c>
      <c r="C2843" s="329">
        <v>50000</v>
      </c>
      <c r="E2843" s="13"/>
      <c r="G2843" s="14"/>
      <c r="I2843" s="4"/>
    </row>
    <row r="2844" spans="1:9" x14ac:dyDescent="0.25">
      <c r="A2844" s="18" t="s">
        <v>5495</v>
      </c>
      <c r="B2844" s="19" t="s">
        <v>5496</v>
      </c>
      <c r="C2844" s="329">
        <v>48000</v>
      </c>
      <c r="E2844" s="13"/>
      <c r="G2844" s="14"/>
      <c r="I2844" s="4"/>
    </row>
    <row r="2845" spans="1:9" ht="25.5" customHeight="1" x14ac:dyDescent="0.25">
      <c r="A2845" s="18" t="s">
        <v>5497</v>
      </c>
      <c r="B2845" s="19" t="s">
        <v>5498</v>
      </c>
      <c r="C2845" s="329">
        <v>50000</v>
      </c>
      <c r="E2845" s="13"/>
      <c r="G2845" s="14"/>
      <c r="I2845" s="4"/>
    </row>
    <row r="2846" spans="1:9" x14ac:dyDescent="0.25">
      <c r="A2846" s="18" t="s">
        <v>5499</v>
      </c>
      <c r="B2846" s="19" t="s">
        <v>5500</v>
      </c>
      <c r="C2846" s="329">
        <v>65000</v>
      </c>
      <c r="E2846" s="13"/>
      <c r="G2846" s="14"/>
      <c r="I2846" s="4"/>
    </row>
    <row r="2847" spans="1:9" x14ac:dyDescent="0.25">
      <c r="A2847" s="18" t="s">
        <v>5501</v>
      </c>
      <c r="B2847" s="19" t="s">
        <v>5502</v>
      </c>
      <c r="C2847" s="329">
        <v>80000</v>
      </c>
      <c r="E2847" s="13"/>
      <c r="G2847" s="14"/>
      <c r="I2847" s="4"/>
    </row>
    <row r="2848" spans="1:9" x14ac:dyDescent="0.25">
      <c r="A2848" s="18" t="s">
        <v>5503</v>
      </c>
      <c r="B2848" s="19" t="s">
        <v>5504</v>
      </c>
      <c r="C2848" s="329">
        <v>90000</v>
      </c>
      <c r="E2848" s="13"/>
      <c r="G2848" s="14"/>
      <c r="I2848" s="4"/>
    </row>
    <row r="2849" spans="1:9" x14ac:dyDescent="0.25">
      <c r="A2849" s="18" t="s">
        <v>5505</v>
      </c>
      <c r="B2849" s="19" t="s">
        <v>5506</v>
      </c>
      <c r="C2849" s="329">
        <v>72000</v>
      </c>
      <c r="E2849" s="13"/>
      <c r="G2849" s="14"/>
      <c r="I2849" s="4"/>
    </row>
    <row r="2850" spans="1:9" x14ac:dyDescent="0.25">
      <c r="A2850" s="18" t="s">
        <v>5507</v>
      </c>
      <c r="B2850" s="56" t="s">
        <v>5508</v>
      </c>
      <c r="C2850" s="329">
        <v>70000</v>
      </c>
      <c r="E2850" s="13"/>
      <c r="G2850" s="14"/>
      <c r="I2850" s="4"/>
    </row>
    <row r="2851" spans="1:9" ht="25.5" x14ac:dyDescent="0.25">
      <c r="A2851" s="18" t="s">
        <v>5509</v>
      </c>
      <c r="B2851" s="56" t="s">
        <v>5510</v>
      </c>
      <c r="C2851" s="329">
        <v>95000</v>
      </c>
      <c r="E2851" s="13"/>
      <c r="G2851" s="14"/>
      <c r="I2851" s="4"/>
    </row>
    <row r="2852" spans="1:9" ht="25.5" x14ac:dyDescent="0.25">
      <c r="A2852" s="18" t="s">
        <v>5511</v>
      </c>
      <c r="B2852" s="56" t="s">
        <v>5512</v>
      </c>
      <c r="C2852" s="329">
        <v>85000</v>
      </c>
      <c r="E2852" s="13"/>
      <c r="G2852" s="14"/>
      <c r="I2852" s="4"/>
    </row>
    <row r="2853" spans="1:9" ht="38.25" x14ac:dyDescent="0.25">
      <c r="A2853" s="18" t="s">
        <v>5513</v>
      </c>
      <c r="B2853" s="56" t="s">
        <v>5514</v>
      </c>
      <c r="C2853" s="329">
        <v>130000</v>
      </c>
      <c r="E2853" s="13"/>
      <c r="G2853" s="14"/>
      <c r="I2853" s="4"/>
    </row>
    <row r="2854" spans="1:9" ht="38.25" x14ac:dyDescent="0.25">
      <c r="A2854" s="18" t="s">
        <v>5515</v>
      </c>
      <c r="B2854" s="56" t="s">
        <v>5516</v>
      </c>
      <c r="C2854" s="329">
        <v>130000</v>
      </c>
      <c r="E2854" s="13"/>
      <c r="G2854" s="14"/>
      <c r="I2854" s="4"/>
    </row>
    <row r="2855" spans="1:9" ht="25.5" x14ac:dyDescent="0.25">
      <c r="A2855" s="356" t="s">
        <v>5517</v>
      </c>
      <c r="B2855" s="56" t="s">
        <v>5518</v>
      </c>
      <c r="C2855" s="329">
        <v>150000</v>
      </c>
      <c r="E2855" s="13"/>
      <c r="G2855" s="14"/>
      <c r="I2855" s="4"/>
    </row>
    <row r="2856" spans="1:9" ht="38.25" x14ac:dyDescent="0.25">
      <c r="A2856" s="356" t="s">
        <v>5519</v>
      </c>
      <c r="B2856" s="66" t="s">
        <v>5520</v>
      </c>
      <c r="C2856" s="329">
        <v>400000</v>
      </c>
      <c r="E2856" s="13"/>
      <c r="G2856" s="14"/>
      <c r="I2856" s="4"/>
    </row>
    <row r="2857" spans="1:9" ht="38.25" x14ac:dyDescent="0.25">
      <c r="A2857" s="178" t="s">
        <v>5521</v>
      </c>
      <c r="B2857" s="142" t="s">
        <v>5522</v>
      </c>
      <c r="C2857" s="16">
        <v>450000</v>
      </c>
      <c r="E2857" s="13"/>
      <c r="G2857" s="14"/>
      <c r="I2857" s="4"/>
    </row>
    <row r="2858" spans="1:9" ht="25.5" x14ac:dyDescent="0.25">
      <c r="A2858" s="44" t="s">
        <v>5523</v>
      </c>
      <c r="B2858" s="37" t="s">
        <v>5524</v>
      </c>
      <c r="C2858" s="16">
        <v>53000</v>
      </c>
      <c r="E2858" s="13"/>
      <c r="G2858" s="14"/>
      <c r="I2858" s="4"/>
    </row>
    <row r="2859" spans="1:9" ht="38.25" x14ac:dyDescent="0.25">
      <c r="A2859" s="44" t="s">
        <v>5525</v>
      </c>
      <c r="B2859" s="80" t="s">
        <v>5526</v>
      </c>
      <c r="C2859" s="16">
        <v>110000</v>
      </c>
      <c r="E2859" s="13"/>
      <c r="G2859" s="14"/>
      <c r="I2859" s="4"/>
    </row>
    <row r="2860" spans="1:9" ht="38.25" x14ac:dyDescent="0.25">
      <c r="A2860" s="44" t="s">
        <v>5527</v>
      </c>
      <c r="B2860" s="80" t="s">
        <v>5528</v>
      </c>
      <c r="C2860" s="16">
        <v>150000</v>
      </c>
      <c r="E2860" s="13"/>
      <c r="G2860" s="14"/>
      <c r="I2860" s="4"/>
    </row>
    <row r="2861" spans="1:9" ht="38.25" x14ac:dyDescent="0.25">
      <c r="A2861" s="44" t="s">
        <v>5529</v>
      </c>
      <c r="B2861" s="80" t="s">
        <v>5530</v>
      </c>
      <c r="C2861" s="16">
        <v>190000</v>
      </c>
      <c r="E2861" s="13"/>
      <c r="G2861" s="14"/>
      <c r="I2861" s="4"/>
    </row>
    <row r="2862" spans="1:9" ht="38.25" x14ac:dyDescent="0.25">
      <c r="A2862" s="44" t="s">
        <v>5531</v>
      </c>
      <c r="B2862" s="80" t="s">
        <v>5532</v>
      </c>
      <c r="C2862" s="16">
        <v>290000</v>
      </c>
      <c r="E2862" s="13"/>
      <c r="G2862" s="14"/>
      <c r="I2862" s="4"/>
    </row>
    <row r="2863" spans="1:9" ht="38.25" x14ac:dyDescent="0.25">
      <c r="A2863" s="44" t="s">
        <v>5533</v>
      </c>
      <c r="B2863" s="24" t="s">
        <v>5534</v>
      </c>
      <c r="C2863" s="16">
        <v>230000</v>
      </c>
      <c r="E2863" s="13"/>
      <c r="G2863" s="14"/>
      <c r="I2863" s="4"/>
    </row>
    <row r="2864" spans="1:9" ht="38.25" x14ac:dyDescent="0.25">
      <c r="A2864" s="44" t="s">
        <v>5535</v>
      </c>
      <c r="B2864" s="24" t="s">
        <v>5536</v>
      </c>
      <c r="C2864" s="16">
        <v>270000</v>
      </c>
      <c r="E2864" s="13"/>
      <c r="G2864" s="14"/>
      <c r="I2864" s="4"/>
    </row>
    <row r="2865" spans="1:9" ht="38.25" x14ac:dyDescent="0.25">
      <c r="A2865" s="44" t="s">
        <v>5537</v>
      </c>
      <c r="B2865" s="80" t="s">
        <v>5538</v>
      </c>
      <c r="C2865" s="16">
        <v>320000</v>
      </c>
      <c r="E2865" s="13"/>
      <c r="G2865" s="14"/>
      <c r="I2865" s="4"/>
    </row>
    <row r="2866" spans="1:9" ht="38.25" x14ac:dyDescent="0.25">
      <c r="A2866" s="44" t="s">
        <v>5539</v>
      </c>
      <c r="B2866" s="80" t="s">
        <v>5540</v>
      </c>
      <c r="C2866" s="16">
        <v>360000</v>
      </c>
      <c r="E2866" s="13"/>
      <c r="G2866" s="14"/>
      <c r="I2866" s="4"/>
    </row>
    <row r="2867" spans="1:9" ht="39" customHeight="1" thickBot="1" x14ac:dyDescent="0.3">
      <c r="A2867" s="205" t="s">
        <v>5541</v>
      </c>
      <c r="B2867" s="122" t="s">
        <v>5542</v>
      </c>
      <c r="C2867" s="497">
        <v>400000</v>
      </c>
      <c r="E2867" s="13"/>
      <c r="G2867" s="14"/>
      <c r="I2867" s="4"/>
    </row>
    <row r="2868" spans="1:9" ht="26.25" customHeight="1" thickBot="1" x14ac:dyDescent="0.3">
      <c r="A2868" s="689" t="s">
        <v>5543</v>
      </c>
      <c r="B2868" s="690"/>
      <c r="C2868" s="691"/>
      <c r="E2868" s="13"/>
      <c r="G2868" s="14"/>
      <c r="I2868" s="4"/>
    </row>
    <row r="2869" spans="1:9" x14ac:dyDescent="0.25">
      <c r="A2869" s="727" t="s">
        <v>4616</v>
      </c>
      <c r="B2869" s="728"/>
      <c r="C2869" s="729"/>
      <c r="E2869" s="13"/>
      <c r="G2869" s="14"/>
      <c r="I2869" s="4"/>
    </row>
    <row r="2870" spans="1:9" ht="25.5" x14ac:dyDescent="0.25">
      <c r="A2870" s="506" t="s">
        <v>5544</v>
      </c>
      <c r="B2870" s="117" t="s">
        <v>5545</v>
      </c>
      <c r="C2870" s="507">
        <v>200</v>
      </c>
      <c r="E2870" s="13"/>
      <c r="G2870" s="14"/>
      <c r="I2870" s="4"/>
    </row>
    <row r="2871" spans="1:9" x14ac:dyDescent="0.25">
      <c r="A2871" s="42" t="s">
        <v>5546</v>
      </c>
      <c r="B2871" s="508" t="s">
        <v>5547</v>
      </c>
      <c r="C2871" s="509">
        <v>90000</v>
      </c>
      <c r="E2871" s="13"/>
      <c r="G2871" s="14"/>
      <c r="I2871" s="4"/>
    </row>
    <row r="2872" spans="1:9" x14ac:dyDescent="0.25">
      <c r="A2872" s="44" t="s">
        <v>5548</v>
      </c>
      <c r="B2872" s="510" t="s">
        <v>5549</v>
      </c>
      <c r="C2872" s="511">
        <v>5000</v>
      </c>
      <c r="E2872" s="13"/>
      <c r="G2872" s="14"/>
      <c r="I2872" s="4"/>
    </row>
    <row r="2873" spans="1:9" ht="25.5" x14ac:dyDescent="0.25">
      <c r="A2873" s="44" t="s">
        <v>5550</v>
      </c>
      <c r="B2873" s="510" t="s">
        <v>5551</v>
      </c>
      <c r="C2873" s="511">
        <v>9000</v>
      </c>
      <c r="E2873" s="13"/>
      <c r="G2873" s="14"/>
      <c r="I2873" s="4"/>
    </row>
    <row r="2874" spans="1:9" x14ac:dyDescent="0.25">
      <c r="A2874" s="44" t="s">
        <v>5552</v>
      </c>
      <c r="B2874" s="512" t="s">
        <v>5553</v>
      </c>
      <c r="C2874" s="511">
        <v>8000</v>
      </c>
      <c r="E2874" s="13"/>
      <c r="G2874" s="14"/>
      <c r="I2874" s="4"/>
    </row>
    <row r="2875" spans="1:9" x14ac:dyDescent="0.25">
      <c r="A2875" s="44" t="s">
        <v>5554</v>
      </c>
      <c r="B2875" s="510" t="s">
        <v>5555</v>
      </c>
      <c r="C2875" s="511">
        <v>12000</v>
      </c>
      <c r="E2875" s="13"/>
      <c r="G2875" s="14"/>
      <c r="I2875" s="4"/>
    </row>
    <row r="2876" spans="1:9" x14ac:dyDescent="0.25">
      <c r="A2876" s="44" t="s">
        <v>5556</v>
      </c>
      <c r="B2876" s="512" t="s">
        <v>5557</v>
      </c>
      <c r="C2876" s="511">
        <v>15000</v>
      </c>
      <c r="E2876" s="13"/>
      <c r="G2876" s="14"/>
      <c r="I2876" s="4"/>
    </row>
    <row r="2877" spans="1:9" x14ac:dyDescent="0.25">
      <c r="A2877" s="44" t="s">
        <v>5558</v>
      </c>
      <c r="B2877" s="512" t="s">
        <v>5559</v>
      </c>
      <c r="C2877" s="511">
        <v>25000</v>
      </c>
      <c r="E2877" s="13"/>
      <c r="G2877" s="14"/>
      <c r="I2877" s="4"/>
    </row>
    <row r="2878" spans="1:9" x14ac:dyDescent="0.25">
      <c r="A2878" s="44" t="s">
        <v>5560</v>
      </c>
      <c r="B2878" s="512" t="s">
        <v>5561</v>
      </c>
      <c r="C2878" s="511">
        <v>7000</v>
      </c>
      <c r="E2878" s="13"/>
      <c r="G2878" s="14"/>
      <c r="I2878" s="4"/>
    </row>
    <row r="2879" spans="1:9" x14ac:dyDescent="0.25">
      <c r="A2879" s="44" t="s">
        <v>5562</v>
      </c>
      <c r="B2879" s="512" t="s">
        <v>5563</v>
      </c>
      <c r="C2879" s="511">
        <v>5000</v>
      </c>
      <c r="E2879" s="13"/>
      <c r="G2879" s="14"/>
      <c r="I2879" s="4"/>
    </row>
    <row r="2880" spans="1:9" x14ac:dyDescent="0.25">
      <c r="A2880" s="44" t="s">
        <v>5564</v>
      </c>
      <c r="B2880" s="510" t="s">
        <v>5565</v>
      </c>
      <c r="C2880" s="511">
        <v>4200</v>
      </c>
      <c r="E2880" s="13"/>
      <c r="G2880" s="14"/>
      <c r="I2880" s="4"/>
    </row>
    <row r="2881" spans="1:9" x14ac:dyDescent="0.25">
      <c r="A2881" s="44" t="s">
        <v>5566</v>
      </c>
      <c r="B2881" s="510" t="s">
        <v>5567</v>
      </c>
      <c r="C2881" s="511">
        <v>9000</v>
      </c>
      <c r="E2881" s="13"/>
      <c r="G2881" s="14"/>
      <c r="I2881" s="4"/>
    </row>
    <row r="2882" spans="1:9" ht="25.5" x14ac:dyDescent="0.25">
      <c r="A2882" s="44" t="s">
        <v>5568</v>
      </c>
      <c r="B2882" s="510" t="s">
        <v>5569</v>
      </c>
      <c r="C2882" s="511">
        <v>27000</v>
      </c>
      <c r="E2882" s="13"/>
      <c r="G2882" s="14"/>
      <c r="I2882" s="4"/>
    </row>
    <row r="2883" spans="1:9" ht="25.5" x14ac:dyDescent="0.25">
      <c r="A2883" s="44" t="s">
        <v>5570</v>
      </c>
      <c r="B2883" s="512" t="s">
        <v>5571</v>
      </c>
      <c r="C2883" s="511">
        <v>25000</v>
      </c>
      <c r="E2883" s="13"/>
      <c r="G2883" s="14"/>
      <c r="I2883" s="4"/>
    </row>
    <row r="2884" spans="1:9" x14ac:dyDescent="0.25">
      <c r="A2884" s="44" t="s">
        <v>5572</v>
      </c>
      <c r="B2884" s="510" t="s">
        <v>5573</v>
      </c>
      <c r="C2884" s="511">
        <v>62000</v>
      </c>
      <c r="E2884" s="13"/>
      <c r="G2884" s="14"/>
      <c r="I2884" s="4"/>
    </row>
    <row r="2885" spans="1:9" x14ac:dyDescent="0.25">
      <c r="A2885" s="44" t="s">
        <v>5574</v>
      </c>
      <c r="B2885" s="510" t="s">
        <v>5575</v>
      </c>
      <c r="C2885" s="511">
        <v>13000</v>
      </c>
      <c r="E2885" s="13"/>
      <c r="G2885" s="14"/>
      <c r="I2885" s="4"/>
    </row>
    <row r="2886" spans="1:9" x14ac:dyDescent="0.25">
      <c r="A2886" s="44" t="s">
        <v>5576</v>
      </c>
      <c r="B2886" s="512" t="s">
        <v>5577</v>
      </c>
      <c r="C2886" s="511">
        <v>4000</v>
      </c>
      <c r="E2886" s="13"/>
      <c r="G2886" s="14"/>
      <c r="I2886" s="4"/>
    </row>
    <row r="2887" spans="1:9" x14ac:dyDescent="0.25">
      <c r="A2887" s="44" t="s">
        <v>5578</v>
      </c>
      <c r="B2887" s="512" t="s">
        <v>5579</v>
      </c>
      <c r="C2887" s="511">
        <v>5000</v>
      </c>
      <c r="E2887" s="13"/>
      <c r="G2887" s="14"/>
      <c r="I2887" s="4"/>
    </row>
    <row r="2888" spans="1:9" x14ac:dyDescent="0.25">
      <c r="A2888" s="44" t="s">
        <v>5580</v>
      </c>
      <c r="B2888" s="510" t="s">
        <v>5581</v>
      </c>
      <c r="C2888" s="511">
        <v>100000</v>
      </c>
      <c r="E2888" s="13"/>
      <c r="G2888" s="14"/>
      <c r="I2888" s="4"/>
    </row>
    <row r="2889" spans="1:9" x14ac:dyDescent="0.25">
      <c r="A2889" s="44" t="s">
        <v>5582</v>
      </c>
      <c r="B2889" s="510" t="s">
        <v>5583</v>
      </c>
      <c r="C2889" s="511">
        <v>110000</v>
      </c>
      <c r="E2889" s="13"/>
      <c r="G2889" s="14"/>
      <c r="I2889" s="4"/>
    </row>
    <row r="2890" spans="1:9" x14ac:dyDescent="0.25">
      <c r="A2890" s="44" t="s">
        <v>5584</v>
      </c>
      <c r="B2890" s="510" t="s">
        <v>5585</v>
      </c>
      <c r="C2890" s="511">
        <v>125000</v>
      </c>
      <c r="E2890" s="13"/>
      <c r="G2890" s="14"/>
      <c r="I2890" s="4"/>
    </row>
    <row r="2891" spans="1:9" x14ac:dyDescent="0.25">
      <c r="A2891" s="44" t="s">
        <v>5586</v>
      </c>
      <c r="B2891" s="510" t="s">
        <v>5587</v>
      </c>
      <c r="C2891" s="511">
        <v>130000</v>
      </c>
      <c r="E2891" s="13"/>
      <c r="G2891" s="14"/>
      <c r="I2891" s="4"/>
    </row>
    <row r="2892" spans="1:9" x14ac:dyDescent="0.25">
      <c r="A2892" s="44" t="s">
        <v>5588</v>
      </c>
      <c r="B2892" s="510" t="s">
        <v>5589</v>
      </c>
      <c r="C2892" s="511">
        <v>155000</v>
      </c>
      <c r="E2892" s="13"/>
      <c r="G2892" s="14"/>
      <c r="I2892" s="4"/>
    </row>
    <row r="2893" spans="1:9" x14ac:dyDescent="0.25">
      <c r="A2893" s="44" t="s">
        <v>5590</v>
      </c>
      <c r="B2893" s="510" t="s">
        <v>5591</v>
      </c>
      <c r="C2893" s="511">
        <v>85000</v>
      </c>
      <c r="E2893" s="13"/>
      <c r="G2893" s="14"/>
      <c r="I2893" s="4"/>
    </row>
    <row r="2894" spans="1:9" ht="38.25" x14ac:dyDescent="0.25">
      <c r="A2894" s="44" t="s">
        <v>5592</v>
      </c>
      <c r="B2894" s="510" t="s">
        <v>5593</v>
      </c>
      <c r="C2894" s="511">
        <v>80000</v>
      </c>
      <c r="E2894" s="13"/>
      <c r="G2894" s="14"/>
      <c r="I2894" s="4"/>
    </row>
    <row r="2895" spans="1:9" x14ac:dyDescent="0.25">
      <c r="A2895" s="44" t="s">
        <v>5594</v>
      </c>
      <c r="B2895" s="510" t="s">
        <v>5595</v>
      </c>
      <c r="C2895" s="511">
        <v>15000</v>
      </c>
      <c r="E2895" s="13"/>
      <c r="G2895" s="14"/>
      <c r="I2895" s="4"/>
    </row>
    <row r="2896" spans="1:9" x14ac:dyDescent="0.25">
      <c r="A2896" s="44" t="s">
        <v>5596</v>
      </c>
      <c r="B2896" s="512" t="s">
        <v>5597</v>
      </c>
      <c r="C2896" s="511">
        <v>40000</v>
      </c>
      <c r="E2896" s="13"/>
      <c r="G2896" s="14"/>
      <c r="I2896" s="4"/>
    </row>
    <row r="2897" spans="1:9" ht="25.5" x14ac:dyDescent="0.25">
      <c r="A2897" s="44" t="s">
        <v>5598</v>
      </c>
      <c r="B2897" s="512" t="s">
        <v>5599</v>
      </c>
      <c r="C2897" s="511">
        <v>52000</v>
      </c>
      <c r="E2897" s="13"/>
      <c r="G2897" s="14"/>
      <c r="I2897" s="4"/>
    </row>
    <row r="2898" spans="1:9" ht="25.5" x14ac:dyDescent="0.25">
      <c r="A2898" s="44" t="s">
        <v>5600</v>
      </c>
      <c r="B2898" s="512" t="s">
        <v>5601</v>
      </c>
      <c r="C2898" s="511">
        <v>50000</v>
      </c>
      <c r="E2898" s="13"/>
      <c r="G2898" s="14"/>
      <c r="I2898" s="4"/>
    </row>
    <row r="2899" spans="1:9" ht="25.5" x14ac:dyDescent="0.25">
      <c r="A2899" s="44" t="s">
        <v>5602</v>
      </c>
      <c r="B2899" s="512" t="s">
        <v>5603</v>
      </c>
      <c r="C2899" s="511">
        <v>36000</v>
      </c>
      <c r="E2899" s="13"/>
      <c r="G2899" s="14"/>
      <c r="I2899" s="4"/>
    </row>
    <row r="2900" spans="1:9" x14ac:dyDescent="0.25">
      <c r="A2900" s="44" t="s">
        <v>5604</v>
      </c>
      <c r="B2900" s="510" t="s">
        <v>5605</v>
      </c>
      <c r="C2900" s="511">
        <v>55000</v>
      </c>
      <c r="E2900" s="13"/>
      <c r="G2900" s="14"/>
      <c r="I2900" s="4"/>
    </row>
    <row r="2901" spans="1:9" ht="25.5" x14ac:dyDescent="0.25">
      <c r="A2901" s="44" t="s">
        <v>5606</v>
      </c>
      <c r="B2901" s="510" t="s">
        <v>5607</v>
      </c>
      <c r="C2901" s="511">
        <v>48000</v>
      </c>
      <c r="E2901" s="13"/>
      <c r="G2901" s="14"/>
      <c r="I2901" s="4"/>
    </row>
    <row r="2902" spans="1:9" ht="25.5" x14ac:dyDescent="0.25">
      <c r="A2902" s="44" t="s">
        <v>5608</v>
      </c>
      <c r="B2902" s="510" t="s">
        <v>5609</v>
      </c>
      <c r="C2902" s="511">
        <v>56000</v>
      </c>
      <c r="E2902" s="13"/>
      <c r="G2902" s="14"/>
      <c r="I2902" s="4"/>
    </row>
    <row r="2903" spans="1:9" ht="25.5" x14ac:dyDescent="0.25">
      <c r="A2903" s="44" t="s">
        <v>5610</v>
      </c>
      <c r="B2903" s="510" t="s">
        <v>5611</v>
      </c>
      <c r="C2903" s="511">
        <v>66000</v>
      </c>
      <c r="E2903" s="13"/>
      <c r="G2903" s="14"/>
      <c r="I2903" s="4"/>
    </row>
    <row r="2904" spans="1:9" ht="25.5" x14ac:dyDescent="0.25">
      <c r="A2904" s="44" t="s">
        <v>5612</v>
      </c>
      <c r="B2904" s="510" t="s">
        <v>5613</v>
      </c>
      <c r="C2904" s="511">
        <v>83000</v>
      </c>
      <c r="E2904" s="13"/>
      <c r="G2904" s="14"/>
      <c r="I2904" s="4"/>
    </row>
    <row r="2905" spans="1:9" ht="25.5" x14ac:dyDescent="0.25">
      <c r="A2905" s="44" t="s">
        <v>5614</v>
      </c>
      <c r="B2905" s="510" t="s">
        <v>5615</v>
      </c>
      <c r="C2905" s="511">
        <v>100000</v>
      </c>
      <c r="E2905" s="13"/>
      <c r="G2905" s="14"/>
      <c r="I2905" s="4"/>
    </row>
    <row r="2906" spans="1:9" ht="25.5" x14ac:dyDescent="0.25">
      <c r="A2906" s="44" t="s">
        <v>5616</v>
      </c>
      <c r="B2906" s="510" t="s">
        <v>5617</v>
      </c>
      <c r="C2906" s="511">
        <v>130000</v>
      </c>
      <c r="E2906" s="13"/>
      <c r="G2906" s="14"/>
      <c r="I2906" s="4"/>
    </row>
    <row r="2907" spans="1:9" x14ac:dyDescent="0.25">
      <c r="A2907" s="44" t="s">
        <v>5618</v>
      </c>
      <c r="B2907" s="510" t="s">
        <v>5619</v>
      </c>
      <c r="C2907" s="511">
        <v>55000</v>
      </c>
      <c r="E2907" s="13"/>
      <c r="G2907" s="14"/>
      <c r="I2907" s="4"/>
    </row>
    <row r="2908" spans="1:9" x14ac:dyDescent="0.25">
      <c r="A2908" s="44" t="s">
        <v>5620</v>
      </c>
      <c r="B2908" s="510" t="s">
        <v>5621</v>
      </c>
      <c r="C2908" s="511">
        <v>30000</v>
      </c>
      <c r="E2908" s="13"/>
      <c r="G2908" s="14"/>
      <c r="I2908" s="4"/>
    </row>
    <row r="2909" spans="1:9" x14ac:dyDescent="0.25">
      <c r="A2909" s="44" t="s">
        <v>5622</v>
      </c>
      <c r="B2909" s="510" t="s">
        <v>5623</v>
      </c>
      <c r="C2909" s="511">
        <v>16000</v>
      </c>
      <c r="E2909" s="13"/>
      <c r="G2909" s="14"/>
      <c r="I2909" s="4"/>
    </row>
    <row r="2910" spans="1:9" x14ac:dyDescent="0.25">
      <c r="A2910" s="44" t="s">
        <v>5624</v>
      </c>
      <c r="B2910" s="510" t="s">
        <v>5625</v>
      </c>
      <c r="C2910" s="511">
        <v>36000</v>
      </c>
      <c r="E2910" s="13"/>
      <c r="G2910" s="14"/>
      <c r="I2910" s="4"/>
    </row>
    <row r="2911" spans="1:9" x14ac:dyDescent="0.25">
      <c r="A2911" s="44" t="s">
        <v>5626</v>
      </c>
      <c r="B2911" s="510" t="s">
        <v>5627</v>
      </c>
      <c r="C2911" s="511">
        <v>50000</v>
      </c>
      <c r="E2911" s="13"/>
      <c r="G2911" s="14"/>
      <c r="I2911" s="4"/>
    </row>
    <row r="2912" spans="1:9" x14ac:dyDescent="0.25">
      <c r="A2912" s="44" t="s">
        <v>5628</v>
      </c>
      <c r="B2912" s="510" t="s">
        <v>5629</v>
      </c>
      <c r="C2912" s="511">
        <v>150000</v>
      </c>
      <c r="E2912" s="13"/>
      <c r="G2912" s="14"/>
      <c r="I2912" s="4"/>
    </row>
    <row r="2913" spans="1:9" x14ac:dyDescent="0.25">
      <c r="A2913" s="44" t="s">
        <v>5630</v>
      </c>
      <c r="B2913" s="510" t="s">
        <v>5631</v>
      </c>
      <c r="C2913" s="511">
        <v>59500</v>
      </c>
      <c r="E2913" s="13"/>
      <c r="G2913" s="14"/>
      <c r="I2913" s="4"/>
    </row>
    <row r="2914" spans="1:9" ht="25.5" x14ac:dyDescent="0.25">
      <c r="A2914" s="44" t="s">
        <v>5632</v>
      </c>
      <c r="B2914" s="512" t="s">
        <v>5633</v>
      </c>
      <c r="C2914" s="511">
        <v>185000</v>
      </c>
      <c r="E2914" s="13"/>
      <c r="G2914" s="14"/>
      <c r="I2914" s="4"/>
    </row>
    <row r="2915" spans="1:9" ht="25.5" x14ac:dyDescent="0.25">
      <c r="A2915" s="44" t="s">
        <v>5634</v>
      </c>
      <c r="B2915" s="512" t="s">
        <v>5635</v>
      </c>
      <c r="C2915" s="511">
        <v>185000</v>
      </c>
      <c r="E2915" s="13"/>
      <c r="G2915" s="14"/>
      <c r="I2915" s="4"/>
    </row>
    <row r="2916" spans="1:9" ht="25.5" x14ac:dyDescent="0.25">
      <c r="A2916" s="44" t="s">
        <v>5636</v>
      </c>
      <c r="B2916" s="512" t="s">
        <v>5637</v>
      </c>
      <c r="C2916" s="511">
        <v>142000</v>
      </c>
      <c r="E2916" s="13"/>
      <c r="G2916" s="14"/>
      <c r="I2916" s="4"/>
    </row>
    <row r="2917" spans="1:9" x14ac:dyDescent="0.25">
      <c r="A2917" s="44" t="s">
        <v>5638</v>
      </c>
      <c r="B2917" s="510" t="s">
        <v>5639</v>
      </c>
      <c r="C2917" s="511">
        <v>53000</v>
      </c>
      <c r="E2917" s="13"/>
      <c r="G2917" s="14"/>
      <c r="I2917" s="4"/>
    </row>
    <row r="2918" spans="1:9" x14ac:dyDescent="0.25">
      <c r="A2918" s="44" t="s">
        <v>5640</v>
      </c>
      <c r="B2918" s="510" t="s">
        <v>5641</v>
      </c>
      <c r="C2918" s="511">
        <v>45000</v>
      </c>
      <c r="E2918" s="13"/>
      <c r="G2918" s="14"/>
      <c r="I2918" s="4"/>
    </row>
    <row r="2919" spans="1:9" ht="25.5" x14ac:dyDescent="0.25">
      <c r="A2919" s="44" t="s">
        <v>5642</v>
      </c>
      <c r="B2919" s="510" t="s">
        <v>5643</v>
      </c>
      <c r="C2919" s="511">
        <v>86000</v>
      </c>
      <c r="E2919" s="13"/>
      <c r="G2919" s="14"/>
      <c r="I2919" s="4"/>
    </row>
    <row r="2920" spans="1:9" x14ac:dyDescent="0.25">
      <c r="A2920" s="44" t="s">
        <v>5644</v>
      </c>
      <c r="B2920" s="510" t="s">
        <v>5645</v>
      </c>
      <c r="C2920" s="511">
        <v>55000</v>
      </c>
      <c r="E2920" s="13"/>
      <c r="G2920" s="14"/>
      <c r="I2920" s="4"/>
    </row>
    <row r="2921" spans="1:9" x14ac:dyDescent="0.25">
      <c r="A2921" s="44" t="s">
        <v>5646</v>
      </c>
      <c r="B2921" s="510" t="s">
        <v>5647</v>
      </c>
      <c r="C2921" s="511">
        <v>56000</v>
      </c>
      <c r="E2921" s="13"/>
      <c r="G2921" s="14"/>
      <c r="I2921" s="4"/>
    </row>
    <row r="2922" spans="1:9" ht="25.5" x14ac:dyDescent="0.25">
      <c r="A2922" s="44" t="s">
        <v>5648</v>
      </c>
      <c r="B2922" s="510" t="s">
        <v>5649</v>
      </c>
      <c r="C2922" s="511">
        <v>110000</v>
      </c>
      <c r="E2922" s="13"/>
      <c r="G2922" s="14"/>
      <c r="I2922" s="4"/>
    </row>
    <row r="2923" spans="1:9" x14ac:dyDescent="0.25">
      <c r="A2923" s="44" t="s">
        <v>5650</v>
      </c>
      <c r="B2923" s="510" t="s">
        <v>5651</v>
      </c>
      <c r="C2923" s="511">
        <v>120000</v>
      </c>
      <c r="E2923" s="13"/>
      <c r="G2923" s="14"/>
      <c r="I2923" s="4"/>
    </row>
    <row r="2924" spans="1:9" ht="25.5" x14ac:dyDescent="0.25">
      <c r="A2924" s="44" t="s">
        <v>5652</v>
      </c>
      <c r="B2924" s="512" t="s">
        <v>5653</v>
      </c>
      <c r="C2924" s="511">
        <v>110000</v>
      </c>
      <c r="E2924" s="13"/>
      <c r="G2924" s="14"/>
      <c r="I2924" s="4"/>
    </row>
    <row r="2925" spans="1:9" x14ac:dyDescent="0.25">
      <c r="A2925" s="44" t="s">
        <v>5654</v>
      </c>
      <c r="B2925" s="510" t="s">
        <v>5655</v>
      </c>
      <c r="C2925" s="511">
        <v>7500</v>
      </c>
      <c r="E2925" s="13"/>
      <c r="G2925" s="14"/>
      <c r="I2925" s="4"/>
    </row>
    <row r="2926" spans="1:9" ht="25.5" x14ac:dyDescent="0.25">
      <c r="A2926" s="44" t="s">
        <v>5656</v>
      </c>
      <c r="B2926" s="510" t="s">
        <v>5657</v>
      </c>
      <c r="C2926" s="511">
        <v>35000</v>
      </c>
      <c r="E2926" s="13"/>
      <c r="G2926" s="14"/>
      <c r="I2926" s="4"/>
    </row>
    <row r="2927" spans="1:9" ht="25.5" x14ac:dyDescent="0.25">
      <c r="A2927" s="44" t="s">
        <v>5658</v>
      </c>
      <c r="B2927" s="510" t="s">
        <v>5659</v>
      </c>
      <c r="C2927" s="511">
        <v>46000</v>
      </c>
      <c r="E2927" s="13"/>
      <c r="G2927" s="14"/>
      <c r="I2927" s="4"/>
    </row>
    <row r="2928" spans="1:9" ht="25.5" x14ac:dyDescent="0.25">
      <c r="A2928" s="44" t="s">
        <v>5660</v>
      </c>
      <c r="B2928" s="510" t="s">
        <v>5661</v>
      </c>
      <c r="C2928" s="511">
        <v>64000</v>
      </c>
      <c r="E2928" s="13"/>
      <c r="G2928" s="14"/>
      <c r="I2928" s="4"/>
    </row>
    <row r="2929" spans="1:9" ht="25.5" x14ac:dyDescent="0.25">
      <c r="A2929" s="44" t="s">
        <v>5662</v>
      </c>
      <c r="B2929" s="510" t="s">
        <v>5663</v>
      </c>
      <c r="C2929" s="511">
        <v>11000</v>
      </c>
      <c r="E2929" s="13"/>
      <c r="G2929" s="14"/>
      <c r="I2929" s="4"/>
    </row>
    <row r="2930" spans="1:9" x14ac:dyDescent="0.25">
      <c r="A2930" s="44" t="s">
        <v>5664</v>
      </c>
      <c r="B2930" s="512" t="s">
        <v>5665</v>
      </c>
      <c r="C2930" s="511">
        <v>18000</v>
      </c>
      <c r="E2930" s="13"/>
      <c r="G2930" s="14"/>
      <c r="I2930" s="4"/>
    </row>
    <row r="2931" spans="1:9" x14ac:dyDescent="0.25">
      <c r="A2931" s="44" t="s">
        <v>5666</v>
      </c>
      <c r="B2931" s="512" t="s">
        <v>5667</v>
      </c>
      <c r="C2931" s="511">
        <v>25000</v>
      </c>
      <c r="E2931" s="13"/>
      <c r="G2931" s="14"/>
      <c r="I2931" s="4"/>
    </row>
    <row r="2932" spans="1:9" x14ac:dyDescent="0.25">
      <c r="A2932" s="44" t="s">
        <v>5668</v>
      </c>
      <c r="B2932" s="512" t="s">
        <v>5669</v>
      </c>
      <c r="C2932" s="511">
        <v>35000</v>
      </c>
      <c r="E2932" s="13"/>
      <c r="G2932" s="14"/>
      <c r="I2932" s="4"/>
    </row>
    <row r="2933" spans="1:9" x14ac:dyDescent="0.25">
      <c r="A2933" s="44" t="s">
        <v>5670</v>
      </c>
      <c r="B2933" s="512" t="s">
        <v>5671</v>
      </c>
      <c r="C2933" s="511">
        <v>25000</v>
      </c>
      <c r="E2933" s="13"/>
      <c r="G2933" s="14"/>
      <c r="I2933" s="4"/>
    </row>
    <row r="2934" spans="1:9" x14ac:dyDescent="0.25">
      <c r="A2934" s="44" t="s">
        <v>5672</v>
      </c>
      <c r="B2934" s="512" t="s">
        <v>5673</v>
      </c>
      <c r="C2934" s="511">
        <v>25000</v>
      </c>
      <c r="E2934" s="13"/>
      <c r="G2934" s="14"/>
      <c r="I2934" s="4"/>
    </row>
    <row r="2935" spans="1:9" x14ac:dyDescent="0.25">
      <c r="A2935" s="44" t="s">
        <v>5674</v>
      </c>
      <c r="B2935" s="512" t="s">
        <v>5675</v>
      </c>
      <c r="C2935" s="511">
        <v>18000</v>
      </c>
      <c r="E2935" s="13"/>
      <c r="G2935" s="14"/>
      <c r="I2935" s="4"/>
    </row>
    <row r="2936" spans="1:9" x14ac:dyDescent="0.25">
      <c r="A2936" s="44" t="s">
        <v>5676</v>
      </c>
      <c r="B2936" s="512" t="s">
        <v>5677</v>
      </c>
      <c r="C2936" s="511">
        <v>18000</v>
      </c>
      <c r="E2936" s="13"/>
      <c r="G2936" s="14"/>
      <c r="I2936" s="4"/>
    </row>
    <row r="2937" spans="1:9" x14ac:dyDescent="0.25">
      <c r="A2937" s="44" t="s">
        <v>5678</v>
      </c>
      <c r="B2937" s="510" t="s">
        <v>5679</v>
      </c>
      <c r="C2937" s="511">
        <v>14000</v>
      </c>
      <c r="E2937" s="13"/>
      <c r="G2937" s="14"/>
      <c r="I2937" s="4"/>
    </row>
    <row r="2938" spans="1:9" x14ac:dyDescent="0.25">
      <c r="A2938" s="44" t="s">
        <v>5680</v>
      </c>
      <c r="B2938" s="510" t="s">
        <v>5681</v>
      </c>
      <c r="C2938" s="511">
        <v>20000</v>
      </c>
      <c r="E2938" s="13"/>
      <c r="G2938" s="14"/>
      <c r="I2938" s="4"/>
    </row>
    <row r="2939" spans="1:9" x14ac:dyDescent="0.25">
      <c r="A2939" s="44" t="s">
        <v>5682</v>
      </c>
      <c r="B2939" s="510" t="s">
        <v>5683</v>
      </c>
      <c r="C2939" s="511">
        <v>9000</v>
      </c>
      <c r="E2939" s="13"/>
      <c r="G2939" s="14"/>
      <c r="I2939" s="4"/>
    </row>
    <row r="2940" spans="1:9" x14ac:dyDescent="0.25">
      <c r="A2940" s="44" t="s">
        <v>5684</v>
      </c>
      <c r="B2940" s="510" t="s">
        <v>5685</v>
      </c>
      <c r="C2940" s="511">
        <v>10000</v>
      </c>
      <c r="E2940" s="13"/>
      <c r="G2940" s="14"/>
      <c r="I2940" s="4"/>
    </row>
    <row r="2941" spans="1:9" ht="25.5" x14ac:dyDescent="0.25">
      <c r="A2941" s="44" t="s">
        <v>5686</v>
      </c>
      <c r="B2941" s="510" t="s">
        <v>5687</v>
      </c>
      <c r="C2941" s="511">
        <v>33000</v>
      </c>
      <c r="E2941" s="13"/>
      <c r="G2941" s="14"/>
      <c r="I2941" s="4"/>
    </row>
    <row r="2942" spans="1:9" ht="25.5" x14ac:dyDescent="0.25">
      <c r="A2942" s="44" t="s">
        <v>5688</v>
      </c>
      <c r="B2942" s="510" t="s">
        <v>5689</v>
      </c>
      <c r="C2942" s="511">
        <v>50000</v>
      </c>
      <c r="E2942" s="13"/>
      <c r="G2942" s="14"/>
      <c r="I2942" s="4"/>
    </row>
    <row r="2943" spans="1:9" x14ac:dyDescent="0.25">
      <c r="A2943" s="44" t="s">
        <v>5690</v>
      </c>
      <c r="B2943" s="510" t="s">
        <v>5691</v>
      </c>
      <c r="C2943" s="511">
        <v>30000</v>
      </c>
      <c r="E2943" s="13"/>
      <c r="G2943" s="14"/>
      <c r="I2943" s="4"/>
    </row>
    <row r="2944" spans="1:9" x14ac:dyDescent="0.25">
      <c r="A2944" s="44" t="s">
        <v>5692</v>
      </c>
      <c r="B2944" s="510" t="s">
        <v>5693</v>
      </c>
      <c r="C2944" s="511">
        <v>45000</v>
      </c>
      <c r="E2944" s="13"/>
      <c r="G2944" s="14"/>
      <c r="I2944" s="4"/>
    </row>
    <row r="2945" spans="1:9" ht="25.5" x14ac:dyDescent="0.25">
      <c r="A2945" s="44" t="s">
        <v>5694</v>
      </c>
      <c r="B2945" s="510" t="s">
        <v>5695</v>
      </c>
      <c r="C2945" s="511">
        <v>70000</v>
      </c>
      <c r="E2945" s="13"/>
      <c r="G2945" s="14"/>
      <c r="I2945" s="4"/>
    </row>
    <row r="2946" spans="1:9" x14ac:dyDescent="0.25">
      <c r="A2946" s="44" t="s">
        <v>5696</v>
      </c>
      <c r="B2946" s="510" t="s">
        <v>5697</v>
      </c>
      <c r="C2946" s="511">
        <v>45000</v>
      </c>
      <c r="E2946" s="13"/>
      <c r="G2946" s="14"/>
      <c r="I2946" s="4"/>
    </row>
    <row r="2947" spans="1:9" x14ac:dyDescent="0.25">
      <c r="A2947" s="44" t="s">
        <v>5698</v>
      </c>
      <c r="B2947" s="512" t="s">
        <v>5699</v>
      </c>
      <c r="C2947" s="511">
        <v>10000</v>
      </c>
      <c r="E2947" s="13"/>
      <c r="G2947" s="14"/>
      <c r="I2947" s="4"/>
    </row>
    <row r="2948" spans="1:9" x14ac:dyDescent="0.25">
      <c r="A2948" s="44" t="s">
        <v>5700</v>
      </c>
      <c r="B2948" s="512" t="s">
        <v>5701</v>
      </c>
      <c r="C2948" s="511">
        <v>15000</v>
      </c>
      <c r="E2948" s="13"/>
      <c r="G2948" s="14"/>
      <c r="I2948" s="4"/>
    </row>
    <row r="2949" spans="1:9" x14ac:dyDescent="0.25">
      <c r="A2949" s="44" t="s">
        <v>5702</v>
      </c>
      <c r="B2949" s="512" t="s">
        <v>5703</v>
      </c>
      <c r="C2949" s="511">
        <v>20000</v>
      </c>
      <c r="E2949" s="13"/>
      <c r="G2949" s="14"/>
      <c r="I2949" s="4"/>
    </row>
    <row r="2950" spans="1:9" ht="25.5" x14ac:dyDescent="0.25">
      <c r="A2950" s="44" t="s">
        <v>5704</v>
      </c>
      <c r="B2950" s="512" t="s">
        <v>5705</v>
      </c>
      <c r="C2950" s="511">
        <v>30000</v>
      </c>
      <c r="E2950" s="13"/>
      <c r="G2950" s="14"/>
      <c r="I2950" s="4"/>
    </row>
    <row r="2951" spans="1:9" ht="25.5" x14ac:dyDescent="0.25">
      <c r="A2951" s="44" t="s">
        <v>5706</v>
      </c>
      <c r="B2951" s="510" t="s">
        <v>5707</v>
      </c>
      <c r="C2951" s="511">
        <v>16000</v>
      </c>
      <c r="E2951" s="13"/>
      <c r="G2951" s="14"/>
      <c r="I2951" s="4"/>
    </row>
    <row r="2952" spans="1:9" x14ac:dyDescent="0.25">
      <c r="A2952" s="44" t="s">
        <v>5708</v>
      </c>
      <c r="B2952" s="510" t="s">
        <v>5709</v>
      </c>
      <c r="C2952" s="511">
        <v>8000</v>
      </c>
      <c r="E2952" s="13"/>
      <c r="G2952" s="14"/>
      <c r="I2952" s="4"/>
    </row>
    <row r="2953" spans="1:9" x14ac:dyDescent="0.25">
      <c r="A2953" s="44" t="s">
        <v>5710</v>
      </c>
      <c r="B2953" s="512" t="s">
        <v>5711</v>
      </c>
      <c r="C2953" s="511">
        <v>70000</v>
      </c>
      <c r="E2953" s="13"/>
      <c r="G2953" s="14"/>
      <c r="I2953" s="4"/>
    </row>
    <row r="2954" spans="1:9" x14ac:dyDescent="0.25">
      <c r="A2954" s="44" t="s">
        <v>5712</v>
      </c>
      <c r="B2954" s="512" t="s">
        <v>5713</v>
      </c>
      <c r="C2954" s="511">
        <v>68000</v>
      </c>
      <c r="E2954" s="13"/>
      <c r="G2954" s="14"/>
      <c r="I2954" s="4"/>
    </row>
    <row r="2955" spans="1:9" ht="25.5" x14ac:dyDescent="0.25">
      <c r="A2955" s="44" t="s">
        <v>5714</v>
      </c>
      <c r="B2955" s="510" t="s">
        <v>5715</v>
      </c>
      <c r="C2955" s="511">
        <v>35000</v>
      </c>
      <c r="E2955" s="13"/>
      <c r="G2955" s="14"/>
      <c r="I2955" s="4"/>
    </row>
    <row r="2956" spans="1:9" ht="25.5" x14ac:dyDescent="0.25">
      <c r="A2956" s="44" t="s">
        <v>5716</v>
      </c>
      <c r="B2956" s="510" t="s">
        <v>5717</v>
      </c>
      <c r="C2956" s="511">
        <v>17500</v>
      </c>
      <c r="E2956" s="13"/>
      <c r="G2956" s="14"/>
      <c r="I2956" s="4"/>
    </row>
    <row r="2957" spans="1:9" ht="25.5" x14ac:dyDescent="0.25">
      <c r="A2957" s="44" t="s">
        <v>5718</v>
      </c>
      <c r="B2957" s="510" t="s">
        <v>5719</v>
      </c>
      <c r="C2957" s="511">
        <v>90000</v>
      </c>
      <c r="E2957" s="13"/>
      <c r="G2957" s="14"/>
      <c r="I2957" s="4"/>
    </row>
    <row r="2958" spans="1:9" x14ac:dyDescent="0.25">
      <c r="A2958" s="44" t="s">
        <v>5720</v>
      </c>
      <c r="B2958" s="510" t="s">
        <v>5721</v>
      </c>
      <c r="C2958" s="511">
        <v>4000</v>
      </c>
      <c r="E2958" s="13"/>
      <c r="G2958" s="14"/>
      <c r="I2958" s="4"/>
    </row>
    <row r="2959" spans="1:9" x14ac:dyDescent="0.25">
      <c r="A2959" s="44" t="s">
        <v>5722</v>
      </c>
      <c r="B2959" s="512" t="s">
        <v>5723</v>
      </c>
      <c r="C2959" s="511">
        <v>60000</v>
      </c>
      <c r="E2959" s="13"/>
      <c r="G2959" s="14"/>
      <c r="I2959" s="4"/>
    </row>
    <row r="2960" spans="1:9" x14ac:dyDescent="0.25">
      <c r="A2960" s="44" t="s">
        <v>5724</v>
      </c>
      <c r="B2960" s="512" t="s">
        <v>5725</v>
      </c>
      <c r="C2960" s="511">
        <v>70000</v>
      </c>
      <c r="E2960" s="13"/>
      <c r="G2960" s="14"/>
      <c r="I2960" s="4"/>
    </row>
    <row r="2961" spans="1:9" x14ac:dyDescent="0.25">
      <c r="A2961" s="44" t="s">
        <v>5726</v>
      </c>
      <c r="B2961" s="512" t="s">
        <v>5727</v>
      </c>
      <c r="C2961" s="511">
        <v>72000</v>
      </c>
      <c r="E2961" s="13"/>
      <c r="G2961" s="14"/>
      <c r="I2961" s="4"/>
    </row>
    <row r="2962" spans="1:9" x14ac:dyDescent="0.25">
      <c r="A2962" s="44" t="s">
        <v>5728</v>
      </c>
      <c r="B2962" s="510" t="s">
        <v>5729</v>
      </c>
      <c r="C2962" s="511">
        <v>33000</v>
      </c>
      <c r="E2962" s="13"/>
      <c r="G2962" s="14"/>
      <c r="I2962" s="4"/>
    </row>
    <row r="2963" spans="1:9" ht="25.5" x14ac:dyDescent="0.25">
      <c r="A2963" s="44" t="s">
        <v>5730</v>
      </c>
      <c r="B2963" s="510" t="s">
        <v>5731</v>
      </c>
      <c r="C2963" s="511">
        <v>70000</v>
      </c>
      <c r="E2963" s="13"/>
      <c r="G2963" s="14"/>
      <c r="I2963" s="4"/>
    </row>
    <row r="2964" spans="1:9" x14ac:dyDescent="0.25">
      <c r="A2964" s="44" t="s">
        <v>5732</v>
      </c>
      <c r="B2964" s="512" t="s">
        <v>5733</v>
      </c>
      <c r="C2964" s="511">
        <v>100000</v>
      </c>
      <c r="E2964" s="13"/>
      <c r="G2964" s="14"/>
      <c r="I2964" s="4"/>
    </row>
    <row r="2965" spans="1:9" x14ac:dyDescent="0.25">
      <c r="A2965" s="44" t="s">
        <v>5734</v>
      </c>
      <c r="B2965" s="510" t="s">
        <v>5735</v>
      </c>
      <c r="C2965" s="511">
        <v>30000</v>
      </c>
      <c r="E2965" s="13"/>
      <c r="G2965" s="14"/>
      <c r="I2965" s="4"/>
    </row>
    <row r="2966" spans="1:9" ht="25.5" x14ac:dyDescent="0.25">
      <c r="A2966" s="44" t="s">
        <v>5736</v>
      </c>
      <c r="B2966" s="510" t="s">
        <v>5737</v>
      </c>
      <c r="C2966" s="511">
        <v>29000</v>
      </c>
      <c r="E2966" s="13"/>
      <c r="G2966" s="14"/>
      <c r="I2966" s="4"/>
    </row>
    <row r="2967" spans="1:9" x14ac:dyDescent="0.25">
      <c r="A2967" s="44" t="s">
        <v>5738</v>
      </c>
      <c r="B2967" s="512" t="s">
        <v>5739</v>
      </c>
      <c r="C2967" s="511">
        <v>50000</v>
      </c>
      <c r="E2967" s="13"/>
      <c r="G2967" s="14"/>
      <c r="I2967" s="4"/>
    </row>
    <row r="2968" spans="1:9" x14ac:dyDescent="0.25">
      <c r="A2968" s="44" t="s">
        <v>5740</v>
      </c>
      <c r="B2968" s="510" t="s">
        <v>5741</v>
      </c>
      <c r="C2968" s="511">
        <v>47000</v>
      </c>
      <c r="E2968" s="13"/>
      <c r="G2968" s="14"/>
      <c r="I2968" s="4"/>
    </row>
    <row r="2969" spans="1:9" x14ac:dyDescent="0.25">
      <c r="A2969" s="44" t="s">
        <v>5742</v>
      </c>
      <c r="B2969" s="512" t="s">
        <v>5743</v>
      </c>
      <c r="C2969" s="511">
        <v>40000</v>
      </c>
      <c r="E2969" s="13"/>
      <c r="G2969" s="14"/>
      <c r="I2969" s="4"/>
    </row>
    <row r="2970" spans="1:9" x14ac:dyDescent="0.25">
      <c r="A2970" s="44" t="s">
        <v>5744</v>
      </c>
      <c r="B2970" s="510" t="s">
        <v>5745</v>
      </c>
      <c r="C2970" s="511">
        <v>3000</v>
      </c>
      <c r="E2970" s="13"/>
      <c r="G2970" s="14"/>
      <c r="I2970" s="4"/>
    </row>
    <row r="2971" spans="1:9" ht="25.5" x14ac:dyDescent="0.25">
      <c r="A2971" s="44" t="s">
        <v>5746</v>
      </c>
      <c r="B2971" s="510" t="s">
        <v>5747</v>
      </c>
      <c r="C2971" s="511">
        <v>45000</v>
      </c>
      <c r="E2971" s="13"/>
      <c r="G2971" s="14"/>
      <c r="I2971" s="4"/>
    </row>
    <row r="2972" spans="1:9" ht="25.5" x14ac:dyDescent="0.25">
      <c r="A2972" s="44" t="s">
        <v>5748</v>
      </c>
      <c r="B2972" s="510" t="s">
        <v>5749</v>
      </c>
      <c r="C2972" s="511">
        <v>47000</v>
      </c>
      <c r="E2972" s="13"/>
      <c r="G2972" s="14"/>
      <c r="I2972" s="4"/>
    </row>
    <row r="2973" spans="1:9" x14ac:dyDescent="0.25">
      <c r="A2973" s="44" t="s">
        <v>5750</v>
      </c>
      <c r="B2973" s="510" t="s">
        <v>5751</v>
      </c>
      <c r="C2973" s="511">
        <v>10000</v>
      </c>
      <c r="E2973" s="13"/>
      <c r="G2973" s="14"/>
      <c r="I2973" s="4"/>
    </row>
    <row r="2974" spans="1:9" x14ac:dyDescent="0.25">
      <c r="A2974" s="44" t="s">
        <v>5752</v>
      </c>
      <c r="B2974" s="510" t="s">
        <v>5753</v>
      </c>
      <c r="C2974" s="511">
        <v>6000</v>
      </c>
      <c r="E2974" s="13"/>
      <c r="G2974" s="14"/>
      <c r="I2974" s="4"/>
    </row>
    <row r="2975" spans="1:9" x14ac:dyDescent="0.25">
      <c r="A2975" s="44" t="s">
        <v>5754</v>
      </c>
      <c r="B2975" s="510" t="s">
        <v>5755</v>
      </c>
      <c r="C2975" s="511">
        <v>35000</v>
      </c>
      <c r="E2975" s="13"/>
      <c r="G2975" s="14"/>
      <c r="I2975" s="4"/>
    </row>
    <row r="2976" spans="1:9" ht="38.25" x14ac:dyDescent="0.25">
      <c r="A2976" s="44" t="s">
        <v>5756</v>
      </c>
      <c r="B2976" s="510" t="s">
        <v>5757</v>
      </c>
      <c r="C2976" s="511">
        <v>45000</v>
      </c>
      <c r="E2976" s="13"/>
      <c r="G2976" s="14"/>
      <c r="I2976" s="4"/>
    </row>
    <row r="2977" spans="1:9" ht="25.5" x14ac:dyDescent="0.25">
      <c r="A2977" s="44" t="s">
        <v>5758</v>
      </c>
      <c r="B2977" s="510" t="s">
        <v>5759</v>
      </c>
      <c r="C2977" s="511">
        <v>68000</v>
      </c>
      <c r="E2977" s="13"/>
      <c r="G2977" s="14"/>
      <c r="I2977" s="4"/>
    </row>
    <row r="2978" spans="1:9" ht="25.5" x14ac:dyDescent="0.25">
      <c r="A2978" s="44" t="s">
        <v>5760</v>
      </c>
      <c r="B2978" s="510" t="s">
        <v>5761</v>
      </c>
      <c r="C2978" s="511">
        <v>100000</v>
      </c>
      <c r="E2978" s="13"/>
      <c r="G2978" s="14"/>
      <c r="I2978" s="4"/>
    </row>
    <row r="2979" spans="1:9" ht="25.5" x14ac:dyDescent="0.25">
      <c r="A2979" s="44" t="s">
        <v>5762</v>
      </c>
      <c r="B2979" s="510" t="s">
        <v>5763</v>
      </c>
      <c r="C2979" s="511">
        <v>126000</v>
      </c>
      <c r="E2979" s="13"/>
      <c r="G2979" s="14"/>
      <c r="I2979" s="4"/>
    </row>
    <row r="2980" spans="1:9" ht="25.5" x14ac:dyDescent="0.25">
      <c r="A2980" s="44" t="s">
        <v>5764</v>
      </c>
      <c r="B2980" s="510" t="s">
        <v>5765</v>
      </c>
      <c r="C2980" s="511">
        <v>7000</v>
      </c>
      <c r="E2980" s="13"/>
      <c r="G2980" s="14"/>
      <c r="I2980" s="4"/>
    </row>
    <row r="2981" spans="1:9" x14ac:dyDescent="0.25">
      <c r="A2981" s="44" t="s">
        <v>5766</v>
      </c>
      <c r="B2981" s="512" t="s">
        <v>5767</v>
      </c>
      <c r="C2981" s="511">
        <v>30000</v>
      </c>
      <c r="E2981" s="13"/>
      <c r="G2981" s="14"/>
      <c r="I2981" s="4"/>
    </row>
    <row r="2982" spans="1:9" x14ac:dyDescent="0.25">
      <c r="A2982" s="44" t="s">
        <v>5768</v>
      </c>
      <c r="B2982" s="512" t="s">
        <v>5769</v>
      </c>
      <c r="C2982" s="511">
        <v>115000</v>
      </c>
      <c r="E2982" s="13"/>
      <c r="G2982" s="14"/>
      <c r="I2982" s="4"/>
    </row>
    <row r="2983" spans="1:9" x14ac:dyDescent="0.25">
      <c r="A2983" s="44" t="s">
        <v>5770</v>
      </c>
      <c r="B2983" s="510" t="s">
        <v>5771</v>
      </c>
      <c r="C2983" s="511">
        <v>28500</v>
      </c>
      <c r="E2983" s="13"/>
      <c r="G2983" s="14"/>
      <c r="I2983" s="4"/>
    </row>
    <row r="2984" spans="1:9" ht="25.5" x14ac:dyDescent="0.25">
      <c r="A2984" s="44" t="s">
        <v>5772</v>
      </c>
      <c r="B2984" s="512" t="s">
        <v>5773</v>
      </c>
      <c r="C2984" s="511">
        <v>26000</v>
      </c>
      <c r="E2984" s="13"/>
      <c r="G2984" s="14"/>
      <c r="I2984" s="4"/>
    </row>
    <row r="2985" spans="1:9" x14ac:dyDescent="0.25">
      <c r="A2985" s="44" t="s">
        <v>5774</v>
      </c>
      <c r="B2985" s="510" t="s">
        <v>5775</v>
      </c>
      <c r="C2985" s="511">
        <v>48000</v>
      </c>
      <c r="E2985" s="13"/>
      <c r="G2985" s="14"/>
      <c r="I2985" s="4"/>
    </row>
    <row r="2986" spans="1:9" x14ac:dyDescent="0.25">
      <c r="A2986" s="44" t="s">
        <v>5776</v>
      </c>
      <c r="B2986" s="510" t="s">
        <v>5777</v>
      </c>
      <c r="C2986" s="511">
        <v>45000</v>
      </c>
      <c r="E2986" s="13"/>
      <c r="G2986" s="14"/>
      <c r="I2986" s="4"/>
    </row>
    <row r="2987" spans="1:9" ht="25.5" x14ac:dyDescent="0.25">
      <c r="A2987" s="44" t="s">
        <v>5778</v>
      </c>
      <c r="B2987" s="510" t="s">
        <v>5779</v>
      </c>
      <c r="C2987" s="511">
        <v>18000</v>
      </c>
      <c r="E2987" s="13"/>
      <c r="G2987" s="14"/>
      <c r="I2987" s="4"/>
    </row>
    <row r="2988" spans="1:9" ht="25.5" x14ac:dyDescent="0.25">
      <c r="A2988" s="44" t="s">
        <v>5780</v>
      </c>
      <c r="B2988" s="510" t="s">
        <v>5781</v>
      </c>
      <c r="C2988" s="511">
        <v>105000</v>
      </c>
      <c r="E2988" s="13"/>
      <c r="G2988" s="14"/>
      <c r="I2988" s="4"/>
    </row>
    <row r="2989" spans="1:9" x14ac:dyDescent="0.25">
      <c r="A2989" s="44" t="s">
        <v>5782</v>
      </c>
      <c r="B2989" s="512" t="s">
        <v>5783</v>
      </c>
      <c r="C2989" s="511">
        <v>43000</v>
      </c>
      <c r="E2989" s="13"/>
      <c r="G2989" s="14"/>
      <c r="I2989" s="4"/>
    </row>
    <row r="2990" spans="1:9" x14ac:dyDescent="0.25">
      <c r="A2990" s="44" t="s">
        <v>5784</v>
      </c>
      <c r="B2990" s="512" t="s">
        <v>5785</v>
      </c>
      <c r="C2990" s="511">
        <v>85000</v>
      </c>
      <c r="E2990" s="13"/>
      <c r="G2990" s="14"/>
      <c r="I2990" s="4"/>
    </row>
    <row r="2991" spans="1:9" x14ac:dyDescent="0.25">
      <c r="A2991" s="44" t="s">
        <v>5786</v>
      </c>
      <c r="B2991" s="512" t="s">
        <v>5787</v>
      </c>
      <c r="C2991" s="511">
        <v>25000</v>
      </c>
      <c r="E2991" s="13"/>
      <c r="G2991" s="14"/>
      <c r="I2991" s="4"/>
    </row>
    <row r="2992" spans="1:9" x14ac:dyDescent="0.25">
      <c r="A2992" s="44" t="s">
        <v>5788</v>
      </c>
      <c r="B2992" s="512" t="s">
        <v>5789</v>
      </c>
      <c r="C2992" s="511">
        <v>70000</v>
      </c>
      <c r="E2992" s="13"/>
      <c r="G2992" s="14"/>
      <c r="I2992" s="4"/>
    </row>
    <row r="2993" spans="1:9" x14ac:dyDescent="0.25">
      <c r="A2993" s="44" t="s">
        <v>5790</v>
      </c>
      <c r="B2993" s="512" t="s">
        <v>5791</v>
      </c>
      <c r="C2993" s="511">
        <v>22000</v>
      </c>
      <c r="E2993" s="13"/>
      <c r="G2993" s="14"/>
      <c r="I2993" s="4"/>
    </row>
    <row r="2994" spans="1:9" x14ac:dyDescent="0.25">
      <c r="A2994" s="44" t="s">
        <v>5792</v>
      </c>
      <c r="B2994" s="512" t="s">
        <v>5793</v>
      </c>
      <c r="C2994" s="511">
        <v>22000</v>
      </c>
      <c r="E2994" s="13"/>
      <c r="G2994" s="14"/>
      <c r="I2994" s="4"/>
    </row>
    <row r="2995" spans="1:9" x14ac:dyDescent="0.25">
      <c r="A2995" s="44" t="s">
        <v>5794</v>
      </c>
      <c r="B2995" s="512" t="s">
        <v>5795</v>
      </c>
      <c r="C2995" s="511">
        <v>24000</v>
      </c>
      <c r="E2995" s="13"/>
      <c r="G2995" s="14"/>
      <c r="I2995" s="4"/>
    </row>
    <row r="2996" spans="1:9" x14ac:dyDescent="0.25">
      <c r="A2996" s="44" t="s">
        <v>5796</v>
      </c>
      <c r="B2996" s="512" t="s">
        <v>5797</v>
      </c>
      <c r="C2996" s="511">
        <v>32000</v>
      </c>
      <c r="E2996" s="13"/>
      <c r="G2996" s="14"/>
      <c r="I2996" s="4"/>
    </row>
    <row r="2997" spans="1:9" x14ac:dyDescent="0.25">
      <c r="A2997" s="44" t="s">
        <v>5798</v>
      </c>
      <c r="B2997" s="512" t="s">
        <v>5799</v>
      </c>
      <c r="C2997" s="511">
        <v>72000</v>
      </c>
      <c r="E2997" s="13"/>
      <c r="G2997" s="14"/>
      <c r="I2997" s="4"/>
    </row>
    <row r="2998" spans="1:9" x14ac:dyDescent="0.25">
      <c r="A2998" s="44" t="s">
        <v>5800</v>
      </c>
      <c r="B2998" s="512" t="s">
        <v>5801</v>
      </c>
      <c r="C2998" s="511">
        <v>82500</v>
      </c>
      <c r="E2998" s="13"/>
      <c r="G2998" s="14"/>
      <c r="I2998" s="4"/>
    </row>
    <row r="2999" spans="1:9" x14ac:dyDescent="0.25">
      <c r="A2999" s="44" t="s">
        <v>5802</v>
      </c>
      <c r="B2999" s="512" t="s">
        <v>5803</v>
      </c>
      <c r="C2999" s="511">
        <v>112000</v>
      </c>
      <c r="E2999" s="13"/>
      <c r="G2999" s="14"/>
      <c r="I2999" s="4"/>
    </row>
    <row r="3000" spans="1:9" x14ac:dyDescent="0.25">
      <c r="A3000" s="44" t="s">
        <v>5804</v>
      </c>
      <c r="B3000" s="512" t="s">
        <v>5805</v>
      </c>
      <c r="C3000" s="511">
        <v>31000</v>
      </c>
      <c r="E3000" s="13"/>
      <c r="G3000" s="14"/>
      <c r="I3000" s="4"/>
    </row>
    <row r="3001" spans="1:9" x14ac:dyDescent="0.25">
      <c r="A3001" s="44" t="s">
        <v>5806</v>
      </c>
      <c r="B3001" s="512" t="s">
        <v>5807</v>
      </c>
      <c r="C3001" s="511">
        <v>70000</v>
      </c>
      <c r="E3001" s="13"/>
      <c r="G3001" s="14"/>
      <c r="I3001" s="4"/>
    </row>
    <row r="3002" spans="1:9" x14ac:dyDescent="0.25">
      <c r="A3002" s="44" t="s">
        <v>5808</v>
      </c>
      <c r="B3002" s="512" t="s">
        <v>5809</v>
      </c>
      <c r="C3002" s="511">
        <v>80000</v>
      </c>
      <c r="E3002" s="13"/>
      <c r="G3002" s="14"/>
      <c r="I3002" s="4"/>
    </row>
    <row r="3003" spans="1:9" x14ac:dyDescent="0.25">
      <c r="A3003" s="44" t="s">
        <v>5810</v>
      </c>
      <c r="B3003" s="512" t="s">
        <v>5811</v>
      </c>
      <c r="C3003" s="511">
        <v>110000</v>
      </c>
      <c r="E3003" s="13"/>
      <c r="G3003" s="14"/>
      <c r="I3003" s="4"/>
    </row>
    <row r="3004" spans="1:9" x14ac:dyDescent="0.25">
      <c r="A3004" s="44" t="s">
        <v>5812</v>
      </c>
      <c r="B3004" s="512" t="s">
        <v>5813</v>
      </c>
      <c r="C3004" s="511">
        <v>120000</v>
      </c>
      <c r="E3004" s="13"/>
      <c r="G3004" s="14"/>
      <c r="I3004" s="4"/>
    </row>
    <row r="3005" spans="1:9" x14ac:dyDescent="0.25">
      <c r="A3005" s="44" t="s">
        <v>5814</v>
      </c>
      <c r="B3005" s="512" t="s">
        <v>5815</v>
      </c>
      <c r="C3005" s="511">
        <v>42000</v>
      </c>
      <c r="E3005" s="13"/>
      <c r="G3005" s="14"/>
      <c r="I3005" s="4"/>
    </row>
    <row r="3006" spans="1:9" x14ac:dyDescent="0.25">
      <c r="A3006" s="44" t="s">
        <v>5816</v>
      </c>
      <c r="B3006" s="510" t="s">
        <v>5817</v>
      </c>
      <c r="C3006" s="511">
        <v>80000</v>
      </c>
      <c r="E3006" s="13"/>
      <c r="G3006" s="14"/>
      <c r="I3006" s="4"/>
    </row>
    <row r="3007" spans="1:9" x14ac:dyDescent="0.25">
      <c r="A3007" s="44" t="s">
        <v>5818</v>
      </c>
      <c r="B3007" s="512" t="s">
        <v>5819</v>
      </c>
      <c r="C3007" s="511">
        <v>50000</v>
      </c>
      <c r="E3007" s="13"/>
      <c r="G3007" s="14"/>
      <c r="I3007" s="4"/>
    </row>
    <row r="3008" spans="1:9" ht="25.5" x14ac:dyDescent="0.25">
      <c r="A3008" s="44" t="s">
        <v>5820</v>
      </c>
      <c r="B3008" s="512" t="s">
        <v>5821</v>
      </c>
      <c r="C3008" s="511">
        <v>65000</v>
      </c>
      <c r="E3008" s="13"/>
      <c r="G3008" s="14"/>
      <c r="I3008" s="4"/>
    </row>
    <row r="3009" spans="1:9" ht="25.5" x14ac:dyDescent="0.25">
      <c r="A3009" s="44" t="s">
        <v>5822</v>
      </c>
      <c r="B3009" s="512" t="s">
        <v>5823</v>
      </c>
      <c r="C3009" s="511">
        <v>85000</v>
      </c>
      <c r="E3009" s="13"/>
      <c r="G3009" s="14"/>
      <c r="I3009" s="4"/>
    </row>
    <row r="3010" spans="1:9" x14ac:dyDescent="0.25">
      <c r="A3010" s="44" t="s">
        <v>5824</v>
      </c>
      <c r="B3010" s="510" t="s">
        <v>5825</v>
      </c>
      <c r="C3010" s="511">
        <v>17000</v>
      </c>
      <c r="E3010" s="13"/>
      <c r="G3010" s="14"/>
      <c r="I3010" s="4"/>
    </row>
    <row r="3011" spans="1:9" x14ac:dyDescent="0.25">
      <c r="A3011" s="44" t="s">
        <v>5826</v>
      </c>
      <c r="B3011" s="512" t="s">
        <v>5827</v>
      </c>
      <c r="C3011" s="511">
        <v>45000</v>
      </c>
      <c r="E3011" s="13"/>
      <c r="G3011" s="14"/>
      <c r="I3011" s="4"/>
    </row>
    <row r="3012" spans="1:9" x14ac:dyDescent="0.25">
      <c r="A3012" s="44" t="s">
        <v>5828</v>
      </c>
      <c r="B3012" s="512" t="s">
        <v>5829</v>
      </c>
      <c r="C3012" s="511">
        <v>22000</v>
      </c>
      <c r="E3012" s="13"/>
      <c r="G3012" s="14"/>
      <c r="I3012" s="4"/>
    </row>
    <row r="3013" spans="1:9" x14ac:dyDescent="0.25">
      <c r="A3013" s="44" t="s">
        <v>5830</v>
      </c>
      <c r="B3013" s="512" t="s">
        <v>5831</v>
      </c>
      <c r="C3013" s="511">
        <v>62000</v>
      </c>
      <c r="E3013" s="13"/>
      <c r="G3013" s="14"/>
      <c r="I3013" s="4"/>
    </row>
    <row r="3014" spans="1:9" x14ac:dyDescent="0.25">
      <c r="A3014" s="44" t="s">
        <v>5832</v>
      </c>
      <c r="B3014" s="510" t="s">
        <v>5833</v>
      </c>
      <c r="C3014" s="511">
        <v>19500</v>
      </c>
      <c r="E3014" s="13"/>
      <c r="G3014" s="14"/>
      <c r="I3014" s="4"/>
    </row>
    <row r="3015" spans="1:9" ht="25.5" x14ac:dyDescent="0.25">
      <c r="A3015" s="44" t="s">
        <v>5834</v>
      </c>
      <c r="B3015" s="510" t="s">
        <v>5835</v>
      </c>
      <c r="C3015" s="511">
        <v>27500</v>
      </c>
      <c r="E3015" s="13"/>
      <c r="G3015" s="14"/>
      <c r="I3015" s="4"/>
    </row>
    <row r="3016" spans="1:9" x14ac:dyDescent="0.25">
      <c r="A3016" s="44" t="s">
        <v>5836</v>
      </c>
      <c r="B3016" s="512" t="s">
        <v>5837</v>
      </c>
      <c r="C3016" s="511">
        <v>70000</v>
      </c>
      <c r="E3016" s="13"/>
      <c r="G3016" s="14"/>
      <c r="I3016" s="4"/>
    </row>
    <row r="3017" spans="1:9" x14ac:dyDescent="0.25">
      <c r="A3017" s="44" t="s">
        <v>5838</v>
      </c>
      <c r="B3017" s="512" t="s">
        <v>5839</v>
      </c>
      <c r="C3017" s="511">
        <v>80000</v>
      </c>
      <c r="E3017" s="13"/>
      <c r="G3017" s="14"/>
      <c r="I3017" s="4"/>
    </row>
    <row r="3018" spans="1:9" x14ac:dyDescent="0.25">
      <c r="A3018" s="44" t="s">
        <v>5840</v>
      </c>
      <c r="B3018" s="510" t="s">
        <v>5841</v>
      </c>
      <c r="C3018" s="511">
        <v>16000</v>
      </c>
      <c r="E3018" s="13"/>
      <c r="G3018" s="14"/>
      <c r="I3018" s="4"/>
    </row>
    <row r="3019" spans="1:9" x14ac:dyDescent="0.25">
      <c r="A3019" s="44" t="s">
        <v>5842</v>
      </c>
      <c r="B3019" s="512" t="s">
        <v>5843</v>
      </c>
      <c r="C3019" s="511">
        <v>70000</v>
      </c>
      <c r="E3019" s="13"/>
      <c r="G3019" s="14"/>
      <c r="I3019" s="4"/>
    </row>
    <row r="3020" spans="1:9" x14ac:dyDescent="0.25">
      <c r="A3020" s="44" t="s">
        <v>5844</v>
      </c>
      <c r="B3020" s="512" t="s">
        <v>5845</v>
      </c>
      <c r="C3020" s="511">
        <v>90000</v>
      </c>
      <c r="E3020" s="13"/>
      <c r="G3020" s="14"/>
      <c r="I3020" s="4"/>
    </row>
    <row r="3021" spans="1:9" x14ac:dyDescent="0.25">
      <c r="A3021" s="44" t="s">
        <v>5846</v>
      </c>
      <c r="B3021" s="512" t="s">
        <v>5847</v>
      </c>
      <c r="C3021" s="511">
        <v>45000</v>
      </c>
      <c r="E3021" s="13"/>
      <c r="G3021" s="14"/>
      <c r="I3021" s="4"/>
    </row>
    <row r="3022" spans="1:9" ht="25.5" x14ac:dyDescent="0.25">
      <c r="A3022" s="44" t="s">
        <v>5848</v>
      </c>
      <c r="B3022" s="512" t="s">
        <v>5849</v>
      </c>
      <c r="C3022" s="511">
        <v>41000</v>
      </c>
      <c r="E3022" s="13"/>
      <c r="G3022" s="14"/>
      <c r="I3022" s="4"/>
    </row>
    <row r="3023" spans="1:9" x14ac:dyDescent="0.25">
      <c r="A3023" s="44" t="s">
        <v>5850</v>
      </c>
      <c r="B3023" s="512" t="s">
        <v>5851</v>
      </c>
      <c r="C3023" s="511">
        <v>32000</v>
      </c>
      <c r="E3023" s="13"/>
      <c r="G3023" s="14"/>
      <c r="I3023" s="4"/>
    </row>
    <row r="3024" spans="1:9" x14ac:dyDescent="0.25">
      <c r="A3024" s="44" t="s">
        <v>5852</v>
      </c>
      <c r="B3024" s="512" t="s">
        <v>5853</v>
      </c>
      <c r="C3024" s="511">
        <v>42000</v>
      </c>
      <c r="E3024" s="13"/>
      <c r="G3024" s="14"/>
      <c r="I3024" s="4"/>
    </row>
    <row r="3025" spans="1:9" x14ac:dyDescent="0.25">
      <c r="A3025" s="44" t="s">
        <v>5854</v>
      </c>
      <c r="B3025" s="512" t="s">
        <v>5855</v>
      </c>
      <c r="C3025" s="511">
        <v>47000</v>
      </c>
      <c r="E3025" s="13"/>
      <c r="G3025" s="14"/>
      <c r="I3025" s="4"/>
    </row>
    <row r="3026" spans="1:9" ht="25.5" x14ac:dyDescent="0.25">
      <c r="A3026" s="44" t="s">
        <v>5856</v>
      </c>
      <c r="B3026" s="512" t="s">
        <v>5857</v>
      </c>
      <c r="C3026" s="511">
        <v>43000</v>
      </c>
      <c r="E3026" s="13"/>
      <c r="G3026" s="14"/>
      <c r="I3026" s="4"/>
    </row>
    <row r="3027" spans="1:9" x14ac:dyDescent="0.25">
      <c r="A3027" s="44" t="s">
        <v>5858</v>
      </c>
      <c r="B3027" s="510" t="s">
        <v>5859</v>
      </c>
      <c r="C3027" s="511">
        <v>100000</v>
      </c>
      <c r="E3027" s="13"/>
      <c r="G3027" s="14"/>
      <c r="I3027" s="4"/>
    </row>
    <row r="3028" spans="1:9" x14ac:dyDescent="0.25">
      <c r="A3028" s="44" t="s">
        <v>5860</v>
      </c>
      <c r="B3028" s="512" t="s">
        <v>5861</v>
      </c>
      <c r="C3028" s="511">
        <v>80000</v>
      </c>
      <c r="E3028" s="13"/>
      <c r="G3028" s="14"/>
      <c r="I3028" s="4"/>
    </row>
    <row r="3029" spans="1:9" x14ac:dyDescent="0.25">
      <c r="A3029" s="44" t="s">
        <v>5862</v>
      </c>
      <c r="B3029" s="512" t="s">
        <v>5863</v>
      </c>
      <c r="C3029" s="511">
        <v>110000</v>
      </c>
      <c r="E3029" s="13"/>
      <c r="G3029" s="14"/>
      <c r="I3029" s="4"/>
    </row>
    <row r="3030" spans="1:9" x14ac:dyDescent="0.25">
      <c r="A3030" s="44" t="s">
        <v>5864</v>
      </c>
      <c r="B3030" s="512" t="s">
        <v>5865</v>
      </c>
      <c r="C3030" s="511">
        <v>150000</v>
      </c>
      <c r="E3030" s="13"/>
      <c r="G3030" s="14"/>
      <c r="I3030" s="4"/>
    </row>
    <row r="3031" spans="1:9" x14ac:dyDescent="0.25">
      <c r="A3031" s="44" t="s">
        <v>5866</v>
      </c>
      <c r="B3031" s="512" t="s">
        <v>5867</v>
      </c>
      <c r="C3031" s="511">
        <v>85000</v>
      </c>
      <c r="E3031" s="13"/>
      <c r="G3031" s="14"/>
      <c r="I3031" s="4"/>
    </row>
    <row r="3032" spans="1:9" x14ac:dyDescent="0.25">
      <c r="A3032" s="44" t="s">
        <v>5868</v>
      </c>
      <c r="B3032" s="512" t="s">
        <v>5869</v>
      </c>
      <c r="C3032" s="511">
        <v>40000</v>
      </c>
      <c r="E3032" s="13"/>
      <c r="G3032" s="14"/>
      <c r="I3032" s="4"/>
    </row>
    <row r="3033" spans="1:9" x14ac:dyDescent="0.25">
      <c r="A3033" s="44" t="s">
        <v>5870</v>
      </c>
      <c r="B3033" s="512" t="s">
        <v>5871</v>
      </c>
      <c r="C3033" s="511">
        <v>75000</v>
      </c>
      <c r="E3033" s="13"/>
      <c r="G3033" s="14"/>
      <c r="I3033" s="4"/>
    </row>
    <row r="3034" spans="1:9" x14ac:dyDescent="0.25">
      <c r="A3034" s="44" t="s">
        <v>5872</v>
      </c>
      <c r="B3034" s="510" t="s">
        <v>5873</v>
      </c>
      <c r="C3034" s="511">
        <v>55000</v>
      </c>
      <c r="E3034" s="13"/>
      <c r="G3034" s="14"/>
      <c r="I3034" s="4"/>
    </row>
    <row r="3035" spans="1:9" x14ac:dyDescent="0.25">
      <c r="A3035" s="44" t="s">
        <v>5874</v>
      </c>
      <c r="B3035" s="510" t="s">
        <v>5875</v>
      </c>
      <c r="C3035" s="511">
        <v>42000</v>
      </c>
      <c r="E3035" s="13"/>
      <c r="G3035" s="14"/>
      <c r="I3035" s="4"/>
    </row>
    <row r="3036" spans="1:9" x14ac:dyDescent="0.25">
      <c r="A3036" s="44" t="s">
        <v>5876</v>
      </c>
      <c r="B3036" s="512" t="s">
        <v>5877</v>
      </c>
      <c r="C3036" s="511">
        <v>15000</v>
      </c>
      <c r="E3036" s="13"/>
      <c r="G3036" s="14"/>
      <c r="I3036" s="4"/>
    </row>
    <row r="3037" spans="1:9" x14ac:dyDescent="0.25">
      <c r="A3037" s="44" t="s">
        <v>5878</v>
      </c>
      <c r="B3037" s="512" t="s">
        <v>5879</v>
      </c>
      <c r="C3037" s="511">
        <v>200000</v>
      </c>
      <c r="E3037" s="13"/>
      <c r="G3037" s="14"/>
      <c r="I3037" s="4"/>
    </row>
    <row r="3038" spans="1:9" x14ac:dyDescent="0.25">
      <c r="A3038" s="44" t="s">
        <v>5880</v>
      </c>
      <c r="B3038" s="512" t="s">
        <v>5881</v>
      </c>
      <c r="C3038" s="511">
        <v>105000</v>
      </c>
      <c r="E3038" s="13"/>
      <c r="G3038" s="14"/>
      <c r="I3038" s="4"/>
    </row>
    <row r="3039" spans="1:9" ht="25.5" x14ac:dyDescent="0.25">
      <c r="A3039" s="44" t="s">
        <v>5882</v>
      </c>
      <c r="B3039" s="512" t="s">
        <v>5883</v>
      </c>
      <c r="C3039" s="511">
        <v>150000</v>
      </c>
      <c r="E3039" s="13"/>
      <c r="G3039" s="14"/>
      <c r="I3039" s="4"/>
    </row>
    <row r="3040" spans="1:9" x14ac:dyDescent="0.25">
      <c r="A3040" s="44" t="s">
        <v>5884</v>
      </c>
      <c r="B3040" s="512" t="s">
        <v>5885</v>
      </c>
      <c r="C3040" s="511">
        <v>51000</v>
      </c>
      <c r="E3040" s="13"/>
      <c r="G3040" s="14"/>
      <c r="I3040" s="4"/>
    </row>
    <row r="3041" spans="1:9" x14ac:dyDescent="0.25">
      <c r="A3041" s="44" t="s">
        <v>5886</v>
      </c>
      <c r="B3041" s="512" t="s">
        <v>5887</v>
      </c>
      <c r="C3041" s="511">
        <v>67000</v>
      </c>
      <c r="E3041" s="13"/>
      <c r="G3041" s="14"/>
      <c r="I3041" s="4"/>
    </row>
    <row r="3042" spans="1:9" ht="25.5" x14ac:dyDescent="0.25">
      <c r="A3042" s="44" t="s">
        <v>5888</v>
      </c>
      <c r="B3042" s="512" t="s">
        <v>5889</v>
      </c>
      <c r="C3042" s="511">
        <v>95000</v>
      </c>
      <c r="E3042" s="13"/>
      <c r="G3042" s="14"/>
      <c r="I3042" s="4"/>
    </row>
    <row r="3043" spans="1:9" ht="25.5" x14ac:dyDescent="0.25">
      <c r="A3043" s="44" t="s">
        <v>5890</v>
      </c>
      <c r="B3043" s="512" t="s">
        <v>5891</v>
      </c>
      <c r="C3043" s="511">
        <v>105000</v>
      </c>
      <c r="E3043" s="13"/>
      <c r="G3043" s="14"/>
      <c r="I3043" s="4"/>
    </row>
    <row r="3044" spans="1:9" ht="25.5" x14ac:dyDescent="0.25">
      <c r="A3044" s="44" t="s">
        <v>5892</v>
      </c>
      <c r="B3044" s="512" t="s">
        <v>5893</v>
      </c>
      <c r="C3044" s="511">
        <v>135000</v>
      </c>
      <c r="E3044" s="13"/>
      <c r="G3044" s="14"/>
      <c r="I3044" s="4"/>
    </row>
    <row r="3045" spans="1:9" ht="25.5" x14ac:dyDescent="0.25">
      <c r="A3045" s="44" t="s">
        <v>5894</v>
      </c>
      <c r="B3045" s="512" t="s">
        <v>5895</v>
      </c>
      <c r="C3045" s="511">
        <v>160000</v>
      </c>
      <c r="E3045" s="13"/>
      <c r="G3045" s="14"/>
      <c r="I3045" s="4"/>
    </row>
    <row r="3046" spans="1:9" ht="25.5" x14ac:dyDescent="0.25">
      <c r="A3046" s="44" t="s">
        <v>5896</v>
      </c>
      <c r="B3046" s="512" t="s">
        <v>5897</v>
      </c>
      <c r="C3046" s="511">
        <v>150000</v>
      </c>
      <c r="E3046" s="13"/>
      <c r="G3046" s="14"/>
      <c r="I3046" s="4"/>
    </row>
    <row r="3047" spans="1:9" ht="25.5" x14ac:dyDescent="0.25">
      <c r="A3047" s="44" t="s">
        <v>5898</v>
      </c>
      <c r="B3047" s="512" t="s">
        <v>5899</v>
      </c>
      <c r="C3047" s="511">
        <v>175000</v>
      </c>
      <c r="E3047" s="13"/>
      <c r="G3047" s="14"/>
      <c r="I3047" s="4"/>
    </row>
    <row r="3048" spans="1:9" ht="25.5" x14ac:dyDescent="0.25">
      <c r="A3048" s="44" t="s">
        <v>5900</v>
      </c>
      <c r="B3048" s="512" t="s">
        <v>5901</v>
      </c>
      <c r="C3048" s="511">
        <v>200000</v>
      </c>
      <c r="E3048" s="13"/>
      <c r="G3048" s="14"/>
      <c r="I3048" s="4"/>
    </row>
    <row r="3049" spans="1:9" ht="25.5" x14ac:dyDescent="0.25">
      <c r="A3049" s="44" t="s">
        <v>5902</v>
      </c>
      <c r="B3049" s="512" t="s">
        <v>5903</v>
      </c>
      <c r="C3049" s="511">
        <v>126000</v>
      </c>
      <c r="E3049" s="13"/>
      <c r="G3049" s="14"/>
      <c r="I3049" s="4"/>
    </row>
    <row r="3050" spans="1:9" ht="25.5" x14ac:dyDescent="0.25">
      <c r="A3050" s="44" t="s">
        <v>5904</v>
      </c>
      <c r="B3050" s="512" t="s">
        <v>5905</v>
      </c>
      <c r="C3050" s="511">
        <v>155000</v>
      </c>
      <c r="E3050" s="13"/>
      <c r="G3050" s="14"/>
      <c r="I3050" s="4"/>
    </row>
    <row r="3051" spans="1:9" x14ac:dyDescent="0.25">
      <c r="A3051" s="44" t="s">
        <v>5906</v>
      </c>
      <c r="B3051" s="512" t="s">
        <v>5907</v>
      </c>
      <c r="C3051" s="511">
        <v>75000</v>
      </c>
      <c r="E3051" s="13"/>
      <c r="G3051" s="14"/>
      <c r="I3051" s="4"/>
    </row>
    <row r="3052" spans="1:9" x14ac:dyDescent="0.25">
      <c r="A3052" s="44" t="s">
        <v>5908</v>
      </c>
      <c r="B3052" s="512" t="s">
        <v>5909</v>
      </c>
      <c r="C3052" s="511">
        <v>55000</v>
      </c>
      <c r="E3052" s="13"/>
      <c r="G3052" s="14"/>
      <c r="I3052" s="4"/>
    </row>
    <row r="3053" spans="1:9" x14ac:dyDescent="0.25">
      <c r="A3053" s="44" t="s">
        <v>5910</v>
      </c>
      <c r="B3053" s="510" t="s">
        <v>5911</v>
      </c>
      <c r="C3053" s="511">
        <v>12000</v>
      </c>
      <c r="E3053" s="13"/>
      <c r="G3053" s="14"/>
      <c r="I3053" s="4"/>
    </row>
    <row r="3054" spans="1:9" x14ac:dyDescent="0.25">
      <c r="A3054" s="44" t="s">
        <v>5912</v>
      </c>
      <c r="B3054" s="510" t="s">
        <v>5913</v>
      </c>
      <c r="C3054" s="511">
        <v>11000</v>
      </c>
      <c r="E3054" s="13"/>
      <c r="G3054" s="14"/>
      <c r="I3054" s="4"/>
    </row>
    <row r="3055" spans="1:9" ht="25.5" x14ac:dyDescent="0.25">
      <c r="A3055" s="44" t="s">
        <v>5914</v>
      </c>
      <c r="B3055" s="510" t="s">
        <v>5915</v>
      </c>
      <c r="C3055" s="511">
        <v>4000</v>
      </c>
      <c r="E3055" s="13"/>
      <c r="G3055" s="14"/>
      <c r="I3055" s="4"/>
    </row>
    <row r="3056" spans="1:9" x14ac:dyDescent="0.25">
      <c r="A3056" s="44" t="s">
        <v>5916</v>
      </c>
      <c r="B3056" s="510" t="s">
        <v>5917</v>
      </c>
      <c r="C3056" s="511">
        <v>6500</v>
      </c>
      <c r="E3056" s="13"/>
      <c r="G3056" s="14"/>
      <c r="I3056" s="4"/>
    </row>
    <row r="3057" spans="1:9" ht="25.5" x14ac:dyDescent="0.25">
      <c r="A3057" s="44" t="s">
        <v>5918</v>
      </c>
      <c r="B3057" s="510" t="s">
        <v>5919</v>
      </c>
      <c r="C3057" s="511">
        <v>20000</v>
      </c>
      <c r="E3057" s="13"/>
      <c r="G3057" s="14"/>
      <c r="I3057" s="4"/>
    </row>
    <row r="3058" spans="1:9" x14ac:dyDescent="0.25">
      <c r="A3058" s="44" t="s">
        <v>5920</v>
      </c>
      <c r="B3058" s="510" t="s">
        <v>5921</v>
      </c>
      <c r="C3058" s="511">
        <v>115000</v>
      </c>
      <c r="E3058" s="13"/>
      <c r="G3058" s="14"/>
      <c r="I3058" s="4"/>
    </row>
    <row r="3059" spans="1:9" x14ac:dyDescent="0.25">
      <c r="A3059" s="44" t="s">
        <v>5922</v>
      </c>
      <c r="B3059" s="510" t="s">
        <v>5923</v>
      </c>
      <c r="C3059" s="511">
        <v>15000</v>
      </c>
      <c r="E3059" s="13"/>
      <c r="G3059" s="14"/>
      <c r="I3059" s="4"/>
    </row>
    <row r="3060" spans="1:9" x14ac:dyDescent="0.25">
      <c r="A3060" s="44" t="s">
        <v>5924</v>
      </c>
      <c r="B3060" s="510" t="s">
        <v>5925</v>
      </c>
      <c r="C3060" s="511">
        <v>120000</v>
      </c>
      <c r="E3060" s="13"/>
      <c r="G3060" s="14"/>
      <c r="I3060" s="4"/>
    </row>
    <row r="3061" spans="1:9" x14ac:dyDescent="0.25">
      <c r="A3061" s="44" t="s">
        <v>5926</v>
      </c>
      <c r="B3061" s="510" t="s">
        <v>5927</v>
      </c>
      <c r="C3061" s="511">
        <v>105000</v>
      </c>
      <c r="E3061" s="13"/>
      <c r="G3061" s="14"/>
      <c r="I3061" s="4"/>
    </row>
    <row r="3062" spans="1:9" x14ac:dyDescent="0.25">
      <c r="A3062" s="44" t="s">
        <v>5928</v>
      </c>
      <c r="B3062" s="510" t="s">
        <v>5929</v>
      </c>
      <c r="C3062" s="511">
        <v>25000</v>
      </c>
      <c r="E3062" s="13"/>
      <c r="G3062" s="14"/>
      <c r="I3062" s="4"/>
    </row>
    <row r="3063" spans="1:9" ht="25.5" x14ac:dyDescent="0.25">
      <c r="A3063" s="44" t="s">
        <v>5930</v>
      </c>
      <c r="B3063" s="510" t="s">
        <v>5931</v>
      </c>
      <c r="C3063" s="511">
        <v>35000</v>
      </c>
      <c r="E3063" s="13"/>
      <c r="G3063" s="14"/>
      <c r="I3063" s="4"/>
    </row>
    <row r="3064" spans="1:9" ht="25.5" x14ac:dyDescent="0.25">
      <c r="A3064" s="44" t="s">
        <v>5932</v>
      </c>
      <c r="B3064" s="510" t="s">
        <v>5933</v>
      </c>
      <c r="C3064" s="511">
        <v>8000</v>
      </c>
      <c r="E3064" s="13"/>
      <c r="G3064" s="14"/>
      <c r="I3064" s="4"/>
    </row>
    <row r="3065" spans="1:9" ht="25.5" x14ac:dyDescent="0.25">
      <c r="A3065" s="44" t="s">
        <v>5934</v>
      </c>
      <c r="B3065" s="510" t="s">
        <v>5935</v>
      </c>
      <c r="C3065" s="511">
        <v>13000</v>
      </c>
      <c r="E3065" s="13"/>
      <c r="G3065" s="14"/>
      <c r="I3065" s="4"/>
    </row>
    <row r="3066" spans="1:9" ht="25.5" x14ac:dyDescent="0.25">
      <c r="A3066" s="44" t="s">
        <v>5936</v>
      </c>
      <c r="B3066" s="510" t="s">
        <v>5937</v>
      </c>
      <c r="C3066" s="511">
        <v>18000</v>
      </c>
      <c r="E3066" s="13"/>
      <c r="G3066" s="14"/>
      <c r="I3066" s="4"/>
    </row>
    <row r="3067" spans="1:9" ht="25.5" x14ac:dyDescent="0.25">
      <c r="A3067" s="44" t="s">
        <v>5938</v>
      </c>
      <c r="B3067" s="510" t="s">
        <v>5939</v>
      </c>
      <c r="C3067" s="511">
        <v>30000</v>
      </c>
      <c r="E3067" s="13"/>
      <c r="G3067" s="14"/>
      <c r="I3067" s="4"/>
    </row>
    <row r="3068" spans="1:9" x14ac:dyDescent="0.25">
      <c r="A3068" s="44" t="s">
        <v>5940</v>
      </c>
      <c r="B3068" s="510" t="s">
        <v>5941</v>
      </c>
      <c r="C3068" s="511">
        <v>40000</v>
      </c>
      <c r="E3068" s="13"/>
      <c r="G3068" s="14"/>
      <c r="I3068" s="4"/>
    </row>
    <row r="3069" spans="1:9" x14ac:dyDescent="0.25">
      <c r="A3069" s="44" t="s">
        <v>5942</v>
      </c>
      <c r="B3069" s="510" t="s">
        <v>5943</v>
      </c>
      <c r="C3069" s="511">
        <v>23000</v>
      </c>
      <c r="E3069" s="13"/>
      <c r="G3069" s="14"/>
      <c r="I3069" s="4"/>
    </row>
    <row r="3070" spans="1:9" x14ac:dyDescent="0.25">
      <c r="A3070" s="44" t="s">
        <v>5944</v>
      </c>
      <c r="B3070" s="510" t="s">
        <v>5945</v>
      </c>
      <c r="C3070" s="511">
        <v>30000</v>
      </c>
      <c r="E3070" s="13"/>
      <c r="G3070" s="14"/>
      <c r="I3070" s="4"/>
    </row>
    <row r="3071" spans="1:9" x14ac:dyDescent="0.25">
      <c r="A3071" s="44" t="s">
        <v>5946</v>
      </c>
      <c r="B3071" s="510" t="s">
        <v>5947</v>
      </c>
      <c r="C3071" s="511">
        <v>22000</v>
      </c>
      <c r="E3071" s="13"/>
      <c r="G3071" s="14"/>
      <c r="I3071" s="4"/>
    </row>
    <row r="3072" spans="1:9" x14ac:dyDescent="0.25">
      <c r="A3072" s="44" t="s">
        <v>5948</v>
      </c>
      <c r="B3072" s="510" t="s">
        <v>5949</v>
      </c>
      <c r="C3072" s="511">
        <v>36000</v>
      </c>
      <c r="E3072" s="13"/>
      <c r="G3072" s="14"/>
      <c r="I3072" s="4"/>
    </row>
    <row r="3073" spans="1:9" ht="25.5" x14ac:dyDescent="0.25">
      <c r="A3073" s="44" t="s">
        <v>5950</v>
      </c>
      <c r="B3073" s="510" t="s">
        <v>5951</v>
      </c>
      <c r="C3073" s="511">
        <v>20000</v>
      </c>
      <c r="E3073" s="13"/>
      <c r="G3073" s="14"/>
      <c r="I3073" s="4"/>
    </row>
    <row r="3074" spans="1:9" ht="25.5" x14ac:dyDescent="0.25">
      <c r="A3074" s="44" t="s">
        <v>5952</v>
      </c>
      <c r="B3074" s="510" t="s">
        <v>5953</v>
      </c>
      <c r="C3074" s="511">
        <v>160000</v>
      </c>
      <c r="E3074" s="13"/>
      <c r="G3074" s="14"/>
      <c r="I3074" s="4"/>
    </row>
    <row r="3075" spans="1:9" ht="25.5" x14ac:dyDescent="0.25">
      <c r="A3075" s="44" t="s">
        <v>5954</v>
      </c>
      <c r="B3075" s="510" t="s">
        <v>5955</v>
      </c>
      <c r="C3075" s="511">
        <v>190000</v>
      </c>
      <c r="E3075" s="13"/>
      <c r="G3075" s="14"/>
      <c r="I3075" s="4"/>
    </row>
    <row r="3076" spans="1:9" ht="25.5" x14ac:dyDescent="0.25">
      <c r="A3076" s="44" t="s">
        <v>5956</v>
      </c>
      <c r="B3076" s="510" t="s">
        <v>5957</v>
      </c>
      <c r="C3076" s="511">
        <v>220000</v>
      </c>
      <c r="E3076" s="13"/>
      <c r="G3076" s="14"/>
      <c r="I3076" s="4"/>
    </row>
    <row r="3077" spans="1:9" x14ac:dyDescent="0.25">
      <c r="A3077" s="44" t="s">
        <v>5958</v>
      </c>
      <c r="B3077" s="510" t="s">
        <v>5959</v>
      </c>
      <c r="C3077" s="511">
        <v>31000</v>
      </c>
      <c r="E3077" s="13"/>
      <c r="G3077" s="14"/>
      <c r="I3077" s="4"/>
    </row>
    <row r="3078" spans="1:9" x14ac:dyDescent="0.25">
      <c r="A3078" s="44" t="s">
        <v>5960</v>
      </c>
      <c r="B3078" s="510" t="s">
        <v>5961</v>
      </c>
      <c r="C3078" s="511">
        <v>110000</v>
      </c>
      <c r="E3078" s="13"/>
      <c r="G3078" s="14"/>
      <c r="I3078" s="4"/>
    </row>
    <row r="3079" spans="1:9" ht="38.25" x14ac:dyDescent="0.25">
      <c r="A3079" s="44" t="s">
        <v>5962</v>
      </c>
      <c r="B3079" s="510" t="s">
        <v>5963</v>
      </c>
      <c r="C3079" s="511">
        <v>46000</v>
      </c>
      <c r="E3079" s="13"/>
      <c r="G3079" s="14"/>
      <c r="I3079" s="4"/>
    </row>
    <row r="3080" spans="1:9" ht="25.5" x14ac:dyDescent="0.25">
      <c r="A3080" s="44" t="s">
        <v>5964</v>
      </c>
      <c r="B3080" s="510" t="s">
        <v>5965</v>
      </c>
      <c r="C3080" s="511">
        <v>14500</v>
      </c>
      <c r="E3080" s="13"/>
      <c r="G3080" s="14"/>
      <c r="I3080" s="4"/>
    </row>
    <row r="3081" spans="1:9" x14ac:dyDescent="0.25">
      <c r="A3081" s="44" t="s">
        <v>5966</v>
      </c>
      <c r="B3081" s="510" t="s">
        <v>5967</v>
      </c>
      <c r="C3081" s="511">
        <v>25000</v>
      </c>
      <c r="E3081" s="13"/>
      <c r="G3081" s="14"/>
      <c r="I3081" s="4"/>
    </row>
    <row r="3082" spans="1:9" x14ac:dyDescent="0.25">
      <c r="A3082" s="44" t="s">
        <v>5968</v>
      </c>
      <c r="B3082" s="510" t="s">
        <v>5969</v>
      </c>
      <c r="C3082" s="511">
        <v>35000</v>
      </c>
      <c r="E3082" s="13"/>
      <c r="G3082" s="14"/>
      <c r="I3082" s="4"/>
    </row>
    <row r="3083" spans="1:9" x14ac:dyDescent="0.25">
      <c r="A3083" s="44" t="s">
        <v>5970</v>
      </c>
      <c r="B3083" s="510" t="s">
        <v>5971</v>
      </c>
      <c r="C3083" s="511">
        <v>35000</v>
      </c>
      <c r="E3083" s="13"/>
      <c r="G3083" s="14"/>
      <c r="I3083" s="4"/>
    </row>
    <row r="3084" spans="1:9" x14ac:dyDescent="0.25">
      <c r="A3084" s="44" t="s">
        <v>5972</v>
      </c>
      <c r="B3084" s="510" t="s">
        <v>5973</v>
      </c>
      <c r="C3084" s="511">
        <v>35000</v>
      </c>
      <c r="E3084" s="13"/>
      <c r="G3084" s="14"/>
      <c r="I3084" s="4"/>
    </row>
    <row r="3085" spans="1:9" x14ac:dyDescent="0.25">
      <c r="A3085" s="44" t="s">
        <v>5974</v>
      </c>
      <c r="B3085" s="510" t="s">
        <v>5975</v>
      </c>
      <c r="C3085" s="511">
        <v>40000</v>
      </c>
      <c r="E3085" s="13"/>
      <c r="G3085" s="14"/>
      <c r="I3085" s="4"/>
    </row>
    <row r="3086" spans="1:9" x14ac:dyDescent="0.25">
      <c r="A3086" s="44" t="s">
        <v>5976</v>
      </c>
      <c r="B3086" s="510" t="s">
        <v>5977</v>
      </c>
      <c r="C3086" s="511">
        <v>35000</v>
      </c>
      <c r="E3086" s="13"/>
      <c r="G3086" s="14"/>
      <c r="I3086" s="4"/>
    </row>
    <row r="3087" spans="1:9" x14ac:dyDescent="0.25">
      <c r="A3087" s="44" t="s">
        <v>5978</v>
      </c>
      <c r="B3087" s="510" t="s">
        <v>5979</v>
      </c>
      <c r="C3087" s="511">
        <v>8000</v>
      </c>
      <c r="E3087" s="13"/>
      <c r="G3087" s="14"/>
      <c r="I3087" s="4"/>
    </row>
    <row r="3088" spans="1:9" x14ac:dyDescent="0.25">
      <c r="A3088" s="44" t="s">
        <v>5980</v>
      </c>
      <c r="B3088" s="510" t="s">
        <v>5981</v>
      </c>
      <c r="C3088" s="511">
        <v>45000</v>
      </c>
      <c r="E3088" s="13"/>
      <c r="G3088" s="14"/>
      <c r="I3088" s="4"/>
    </row>
    <row r="3089" spans="1:9" x14ac:dyDescent="0.25">
      <c r="A3089" s="44" t="s">
        <v>5982</v>
      </c>
      <c r="B3089" s="510" t="s">
        <v>5983</v>
      </c>
      <c r="C3089" s="511">
        <v>35000</v>
      </c>
      <c r="E3089" s="13"/>
      <c r="G3089" s="14"/>
      <c r="I3089" s="4"/>
    </row>
    <row r="3090" spans="1:9" x14ac:dyDescent="0.25">
      <c r="A3090" s="44" t="s">
        <v>5984</v>
      </c>
      <c r="B3090" s="510" t="s">
        <v>5985</v>
      </c>
      <c r="C3090" s="511">
        <v>32000</v>
      </c>
      <c r="E3090" s="13"/>
      <c r="G3090" s="14"/>
      <c r="I3090" s="4"/>
    </row>
    <row r="3091" spans="1:9" x14ac:dyDescent="0.25">
      <c r="A3091" s="44" t="s">
        <v>5986</v>
      </c>
      <c r="B3091" s="510" t="s">
        <v>5987</v>
      </c>
      <c r="C3091" s="511">
        <v>12000</v>
      </c>
      <c r="E3091" s="13"/>
      <c r="G3091" s="14"/>
      <c r="I3091" s="4"/>
    </row>
    <row r="3092" spans="1:9" ht="25.5" x14ac:dyDescent="0.25">
      <c r="A3092" s="44" t="s">
        <v>5988</v>
      </c>
      <c r="B3092" s="510" t="s">
        <v>5989</v>
      </c>
      <c r="C3092" s="511">
        <v>11000</v>
      </c>
      <c r="E3092" s="13"/>
      <c r="G3092" s="14"/>
      <c r="I3092" s="4"/>
    </row>
    <row r="3093" spans="1:9" x14ac:dyDescent="0.25">
      <c r="A3093" s="44" t="s">
        <v>5990</v>
      </c>
      <c r="B3093" s="510" t="s">
        <v>5991</v>
      </c>
      <c r="C3093" s="511">
        <v>4500</v>
      </c>
      <c r="E3093" s="13"/>
      <c r="G3093" s="14"/>
      <c r="I3093" s="4"/>
    </row>
    <row r="3094" spans="1:9" ht="25.5" x14ac:dyDescent="0.25">
      <c r="A3094" s="44" t="s">
        <v>5992</v>
      </c>
      <c r="B3094" s="510" t="s">
        <v>5993</v>
      </c>
      <c r="C3094" s="511">
        <v>10000</v>
      </c>
      <c r="E3094" s="13"/>
      <c r="G3094" s="14"/>
      <c r="I3094" s="4"/>
    </row>
    <row r="3095" spans="1:9" x14ac:dyDescent="0.25">
      <c r="A3095" s="44" t="s">
        <v>5994</v>
      </c>
      <c r="B3095" s="512" t="s">
        <v>5995</v>
      </c>
      <c r="C3095" s="511">
        <v>15000</v>
      </c>
      <c r="E3095" s="13"/>
      <c r="G3095" s="14"/>
      <c r="I3095" s="4"/>
    </row>
    <row r="3096" spans="1:9" x14ac:dyDescent="0.25">
      <c r="A3096" s="44" t="s">
        <v>5996</v>
      </c>
      <c r="B3096" s="512" t="s">
        <v>5997</v>
      </c>
      <c r="C3096" s="511">
        <v>8000</v>
      </c>
      <c r="E3096" s="13"/>
      <c r="G3096" s="14"/>
      <c r="I3096" s="4"/>
    </row>
    <row r="3097" spans="1:9" x14ac:dyDescent="0.25">
      <c r="A3097" s="44" t="s">
        <v>5998</v>
      </c>
      <c r="B3097" s="512" t="s">
        <v>5999</v>
      </c>
      <c r="C3097" s="511">
        <v>80000</v>
      </c>
      <c r="E3097" s="13"/>
      <c r="G3097" s="14"/>
      <c r="I3097" s="4"/>
    </row>
    <row r="3098" spans="1:9" x14ac:dyDescent="0.25">
      <c r="A3098" s="44" t="s">
        <v>6000</v>
      </c>
      <c r="B3098" s="512" t="s">
        <v>6001</v>
      </c>
      <c r="C3098" s="511">
        <v>25000</v>
      </c>
      <c r="E3098" s="13"/>
      <c r="G3098" s="14"/>
      <c r="I3098" s="4"/>
    </row>
    <row r="3099" spans="1:9" x14ac:dyDescent="0.25">
      <c r="A3099" s="44" t="s">
        <v>6002</v>
      </c>
      <c r="B3099" s="512" t="s">
        <v>6003</v>
      </c>
      <c r="C3099" s="511">
        <v>39000</v>
      </c>
      <c r="E3099" s="13"/>
      <c r="G3099" s="14"/>
      <c r="I3099" s="4"/>
    </row>
    <row r="3100" spans="1:9" x14ac:dyDescent="0.25">
      <c r="A3100" s="44" t="s">
        <v>6004</v>
      </c>
      <c r="B3100" s="512" t="s">
        <v>6005</v>
      </c>
      <c r="C3100" s="511">
        <v>65000</v>
      </c>
      <c r="E3100" s="13"/>
      <c r="G3100" s="14"/>
      <c r="I3100" s="4"/>
    </row>
    <row r="3101" spans="1:9" x14ac:dyDescent="0.25">
      <c r="A3101" s="44" t="s">
        <v>6006</v>
      </c>
      <c r="B3101" s="512" t="s">
        <v>6007</v>
      </c>
      <c r="C3101" s="511">
        <v>85000</v>
      </c>
      <c r="E3101" s="13"/>
      <c r="G3101" s="14"/>
      <c r="I3101" s="4"/>
    </row>
    <row r="3102" spans="1:9" ht="25.5" x14ac:dyDescent="0.25">
      <c r="A3102" s="44" t="s">
        <v>6008</v>
      </c>
      <c r="B3102" s="512" t="s">
        <v>6009</v>
      </c>
      <c r="C3102" s="511">
        <v>15500</v>
      </c>
      <c r="E3102" s="13"/>
      <c r="G3102" s="14"/>
      <c r="I3102" s="4"/>
    </row>
    <row r="3103" spans="1:9" ht="25.5" x14ac:dyDescent="0.25">
      <c r="A3103" s="44" t="s">
        <v>6010</v>
      </c>
      <c r="B3103" s="512" t="s">
        <v>6011</v>
      </c>
      <c r="C3103" s="511">
        <v>19500</v>
      </c>
      <c r="E3103" s="13"/>
      <c r="G3103" s="14"/>
      <c r="I3103" s="4"/>
    </row>
    <row r="3104" spans="1:9" ht="38.25" x14ac:dyDescent="0.25">
      <c r="A3104" s="44" t="s">
        <v>6012</v>
      </c>
      <c r="B3104" s="512" t="s">
        <v>6013</v>
      </c>
      <c r="C3104" s="511">
        <v>35500</v>
      </c>
      <c r="E3104" s="13"/>
      <c r="G3104" s="14"/>
      <c r="I3104" s="4"/>
    </row>
    <row r="3105" spans="1:9" ht="38.25" x14ac:dyDescent="0.25">
      <c r="A3105" s="44" t="s">
        <v>6014</v>
      </c>
      <c r="B3105" s="512" t="s">
        <v>6015</v>
      </c>
      <c r="C3105" s="511">
        <v>76000</v>
      </c>
      <c r="E3105" s="13"/>
      <c r="G3105" s="14"/>
      <c r="I3105" s="4"/>
    </row>
    <row r="3106" spans="1:9" x14ac:dyDescent="0.25">
      <c r="A3106" s="44" t="s">
        <v>6016</v>
      </c>
      <c r="B3106" s="512" t="s">
        <v>6017</v>
      </c>
      <c r="C3106" s="511">
        <v>95000</v>
      </c>
      <c r="E3106" s="13"/>
      <c r="G3106" s="14"/>
      <c r="I3106" s="4"/>
    </row>
    <row r="3107" spans="1:9" ht="38.25" x14ac:dyDescent="0.25">
      <c r="A3107" s="44" t="s">
        <v>6018</v>
      </c>
      <c r="B3107" s="512" t="s">
        <v>6019</v>
      </c>
      <c r="C3107" s="511">
        <v>112000</v>
      </c>
      <c r="E3107" s="13"/>
      <c r="G3107" s="14"/>
      <c r="I3107" s="4"/>
    </row>
    <row r="3108" spans="1:9" ht="25.5" x14ac:dyDescent="0.25">
      <c r="A3108" s="44" t="s">
        <v>6020</v>
      </c>
      <c r="B3108" s="512" t="s">
        <v>6021</v>
      </c>
      <c r="C3108" s="511">
        <v>83000</v>
      </c>
      <c r="E3108" s="13"/>
      <c r="G3108" s="14"/>
      <c r="I3108" s="4"/>
    </row>
    <row r="3109" spans="1:9" x14ac:dyDescent="0.25">
      <c r="A3109" s="44" t="s">
        <v>6022</v>
      </c>
      <c r="B3109" s="512" t="s">
        <v>6023</v>
      </c>
      <c r="C3109" s="511">
        <v>65000</v>
      </c>
      <c r="E3109" s="13"/>
      <c r="G3109" s="14"/>
      <c r="I3109" s="4"/>
    </row>
    <row r="3110" spans="1:9" ht="15.75" thickBot="1" x14ac:dyDescent="0.3">
      <c r="A3110" s="59" t="s">
        <v>6024</v>
      </c>
      <c r="B3110" s="513" t="s">
        <v>6025</v>
      </c>
      <c r="C3110" s="514">
        <v>50000</v>
      </c>
      <c r="E3110" s="13"/>
      <c r="G3110" s="14"/>
      <c r="I3110" s="4"/>
    </row>
    <row r="3111" spans="1:9" ht="26.25" customHeight="1" thickBot="1" x14ac:dyDescent="0.3">
      <c r="A3111" s="689" t="s">
        <v>6026</v>
      </c>
      <c r="B3111" s="690"/>
      <c r="C3111" s="691"/>
      <c r="E3111" s="13"/>
      <c r="G3111" s="14"/>
      <c r="I3111" s="4"/>
    </row>
    <row r="3112" spans="1:9" ht="25.5" x14ac:dyDescent="0.25">
      <c r="A3112" s="515" t="s">
        <v>6027</v>
      </c>
      <c r="B3112" s="516" t="s">
        <v>6028</v>
      </c>
      <c r="C3112" s="517">
        <v>38000</v>
      </c>
      <c r="E3112" s="13"/>
      <c r="G3112" s="14"/>
      <c r="I3112" s="4"/>
    </row>
    <row r="3113" spans="1:9" ht="38.25" x14ac:dyDescent="0.25">
      <c r="A3113" s="518" t="s">
        <v>6029</v>
      </c>
      <c r="B3113" s="284" t="s">
        <v>6030</v>
      </c>
      <c r="C3113" s="107">
        <v>62000</v>
      </c>
      <c r="E3113" s="13"/>
      <c r="G3113" s="14"/>
      <c r="I3113" s="4"/>
    </row>
    <row r="3114" spans="1:9" ht="38.25" x14ac:dyDescent="0.25">
      <c r="A3114" s="519" t="s">
        <v>6031</v>
      </c>
      <c r="B3114" s="284" t="s">
        <v>6032</v>
      </c>
      <c r="C3114" s="107">
        <v>53000</v>
      </c>
      <c r="E3114" s="13"/>
      <c r="G3114" s="14"/>
      <c r="I3114" s="4"/>
    </row>
    <row r="3115" spans="1:9" ht="38.25" x14ac:dyDescent="0.25">
      <c r="A3115" s="520" t="s">
        <v>6033</v>
      </c>
      <c r="B3115" s="286" t="s">
        <v>6034</v>
      </c>
      <c r="C3115" s="407">
        <v>66000</v>
      </c>
      <c r="E3115" s="13"/>
      <c r="G3115" s="14"/>
      <c r="I3115" s="4"/>
    </row>
    <row r="3116" spans="1:9" ht="38.25" x14ac:dyDescent="0.25">
      <c r="A3116" s="521" t="s">
        <v>6035</v>
      </c>
      <c r="B3116" s="522" t="s">
        <v>6036</v>
      </c>
      <c r="C3116" s="523">
        <v>58920</v>
      </c>
      <c r="E3116" s="13"/>
      <c r="G3116" s="14"/>
      <c r="I3116" s="4"/>
    </row>
    <row r="3117" spans="1:9" ht="38.25" x14ac:dyDescent="0.25">
      <c r="A3117" s="296" t="s">
        <v>6037</v>
      </c>
      <c r="B3117" s="85" t="s">
        <v>6038</v>
      </c>
      <c r="C3117" s="110">
        <v>120000</v>
      </c>
      <c r="E3117" s="13"/>
      <c r="G3117" s="14"/>
      <c r="I3117" s="4"/>
    </row>
    <row r="3118" spans="1:9" ht="38.25" x14ac:dyDescent="0.25">
      <c r="A3118" s="296" t="s">
        <v>6039</v>
      </c>
      <c r="B3118" s="85" t="s">
        <v>6040</v>
      </c>
      <c r="C3118" s="110">
        <v>42000</v>
      </c>
      <c r="E3118" s="13"/>
      <c r="G3118" s="14"/>
      <c r="I3118" s="4"/>
    </row>
    <row r="3119" spans="1:9" ht="38.25" customHeight="1" thickBot="1" x14ac:dyDescent="0.3">
      <c r="A3119" s="524" t="s">
        <v>6041</v>
      </c>
      <c r="B3119" s="525" t="s">
        <v>6042</v>
      </c>
      <c r="C3119" s="407">
        <v>30000</v>
      </c>
      <c r="E3119" s="13"/>
      <c r="G3119" s="14"/>
      <c r="I3119" s="4"/>
    </row>
    <row r="3120" spans="1:9" ht="39" customHeight="1" thickBot="1" x14ac:dyDescent="0.3">
      <c r="A3120" s="689" t="s">
        <v>6043</v>
      </c>
      <c r="B3120" s="690"/>
      <c r="C3120" s="691"/>
      <c r="E3120" s="13"/>
      <c r="G3120" s="14"/>
      <c r="I3120" s="4"/>
    </row>
    <row r="3121" spans="1:9" x14ac:dyDescent="0.25">
      <c r="A3121" s="695" t="s">
        <v>6044</v>
      </c>
      <c r="B3121" s="696"/>
      <c r="C3121" s="697"/>
      <c r="E3121" s="13"/>
      <c r="G3121" s="14"/>
      <c r="I3121" s="4"/>
    </row>
    <row r="3122" spans="1:9" ht="25.5" x14ac:dyDescent="0.25">
      <c r="A3122" s="518" t="s">
        <v>6045</v>
      </c>
      <c r="B3122" s="88" t="s">
        <v>6046</v>
      </c>
      <c r="C3122" s="33">
        <v>12500</v>
      </c>
      <c r="E3122" s="13"/>
      <c r="G3122" s="14"/>
      <c r="I3122" s="4"/>
    </row>
    <row r="3123" spans="1:9" ht="25.5" x14ac:dyDescent="0.25">
      <c r="A3123" s="296" t="s">
        <v>6047</v>
      </c>
      <c r="B3123" s="19" t="s">
        <v>6048</v>
      </c>
      <c r="C3123" s="20">
        <v>10500</v>
      </c>
      <c r="E3123" s="13"/>
      <c r="G3123" s="14"/>
      <c r="I3123" s="4"/>
    </row>
    <row r="3124" spans="1:9" ht="25.5" x14ac:dyDescent="0.25">
      <c r="A3124" s="44" t="s">
        <v>6049</v>
      </c>
      <c r="B3124" s="19" t="s">
        <v>6050</v>
      </c>
      <c r="C3124" s="20">
        <v>13500</v>
      </c>
      <c r="E3124" s="13"/>
      <c r="G3124" s="14"/>
      <c r="I3124" s="4"/>
    </row>
    <row r="3125" spans="1:9" ht="25.5" x14ac:dyDescent="0.25">
      <c r="A3125" s="108" t="s">
        <v>6051</v>
      </c>
      <c r="B3125" s="304" t="s">
        <v>6052</v>
      </c>
      <c r="C3125" s="20">
        <v>15000</v>
      </c>
      <c r="E3125" s="13"/>
      <c r="G3125" s="14"/>
      <c r="I3125" s="4"/>
    </row>
    <row r="3126" spans="1:9" ht="25.5" x14ac:dyDescent="0.25">
      <c r="A3126" s="44" t="s">
        <v>6053</v>
      </c>
      <c r="B3126" s="19" t="s">
        <v>6054</v>
      </c>
      <c r="C3126" s="20">
        <v>15600</v>
      </c>
      <c r="E3126" s="13"/>
      <c r="G3126" s="14"/>
      <c r="I3126" s="4"/>
    </row>
    <row r="3127" spans="1:9" ht="25.5" x14ac:dyDescent="0.25">
      <c r="A3127" s="44" t="s">
        <v>6055</v>
      </c>
      <c r="B3127" s="19" t="s">
        <v>6056</v>
      </c>
      <c r="C3127" s="20">
        <v>27600</v>
      </c>
      <c r="E3127" s="13"/>
      <c r="G3127" s="14"/>
      <c r="I3127" s="4"/>
    </row>
    <row r="3128" spans="1:9" x14ac:dyDescent="0.25">
      <c r="A3128" s="296" t="s">
        <v>6057</v>
      </c>
      <c r="B3128" s="19" t="s">
        <v>6058</v>
      </c>
      <c r="C3128" s="20">
        <v>20000</v>
      </c>
      <c r="E3128" s="13"/>
      <c r="G3128" s="14"/>
      <c r="I3128" s="4"/>
    </row>
    <row r="3129" spans="1:9" x14ac:dyDescent="0.25">
      <c r="A3129" s="296" t="s">
        <v>6059</v>
      </c>
      <c r="B3129" s="19" t="s">
        <v>6060</v>
      </c>
      <c r="C3129" s="20">
        <v>30000</v>
      </c>
      <c r="E3129" s="13"/>
      <c r="G3129" s="14"/>
      <c r="I3129" s="4"/>
    </row>
    <row r="3130" spans="1:9" x14ac:dyDescent="0.25">
      <c r="A3130" s="44" t="s">
        <v>6061</v>
      </c>
      <c r="B3130" s="19" t="s">
        <v>6062</v>
      </c>
      <c r="C3130" s="20">
        <v>35000</v>
      </c>
      <c r="E3130" s="13"/>
      <c r="G3130" s="14"/>
      <c r="I3130" s="4"/>
    </row>
    <row r="3131" spans="1:9" ht="25.5" x14ac:dyDescent="0.25">
      <c r="A3131" s="18" t="s">
        <v>6063</v>
      </c>
      <c r="B3131" s="19" t="s">
        <v>6064</v>
      </c>
      <c r="C3131" s="110">
        <v>24000</v>
      </c>
      <c r="E3131" s="13"/>
      <c r="G3131" s="14"/>
      <c r="I3131" s="4"/>
    </row>
    <row r="3132" spans="1:9" ht="25.5" x14ac:dyDescent="0.25">
      <c r="A3132" s="18" t="s">
        <v>6065</v>
      </c>
      <c r="B3132" s="19" t="s">
        <v>6066</v>
      </c>
      <c r="C3132" s="110">
        <v>30000</v>
      </c>
      <c r="E3132" s="13"/>
      <c r="G3132" s="14"/>
      <c r="I3132" s="4"/>
    </row>
    <row r="3133" spans="1:9" ht="25.5" x14ac:dyDescent="0.25">
      <c r="A3133" s="18" t="s">
        <v>6067</v>
      </c>
      <c r="B3133" s="19" t="s">
        <v>6068</v>
      </c>
      <c r="C3133" s="110">
        <v>36000</v>
      </c>
      <c r="E3133" s="13"/>
      <c r="G3133" s="14"/>
      <c r="I3133" s="4"/>
    </row>
    <row r="3134" spans="1:9" ht="25.5" x14ac:dyDescent="0.25">
      <c r="A3134" s="18" t="s">
        <v>6069</v>
      </c>
      <c r="B3134" s="19" t="s">
        <v>6070</v>
      </c>
      <c r="C3134" s="20">
        <v>14500</v>
      </c>
      <c r="E3134" s="13"/>
      <c r="G3134" s="14"/>
      <c r="I3134" s="4"/>
    </row>
    <row r="3135" spans="1:9" ht="25.5" x14ac:dyDescent="0.25">
      <c r="A3135" s="18" t="s">
        <v>6071</v>
      </c>
      <c r="B3135" s="19" t="s">
        <v>6072</v>
      </c>
      <c r="C3135" s="20">
        <v>19000</v>
      </c>
      <c r="E3135" s="13"/>
      <c r="G3135" s="14"/>
      <c r="I3135" s="4"/>
    </row>
    <row r="3136" spans="1:9" x14ac:dyDescent="0.25">
      <c r="A3136" s="18" t="s">
        <v>6073</v>
      </c>
      <c r="B3136" s="19" t="s">
        <v>6074</v>
      </c>
      <c r="C3136" s="20">
        <v>4500</v>
      </c>
      <c r="E3136" s="13"/>
      <c r="G3136" s="14"/>
      <c r="I3136" s="4"/>
    </row>
    <row r="3137" spans="1:9" ht="38.25" customHeight="1" x14ac:dyDescent="0.25">
      <c r="A3137" s="462" t="s">
        <v>6075</v>
      </c>
      <c r="B3137" s="93" t="s">
        <v>6076</v>
      </c>
      <c r="C3137" s="39">
        <v>10800</v>
      </c>
      <c r="E3137" s="13"/>
      <c r="G3137" s="14"/>
      <c r="I3137" s="4"/>
    </row>
    <row r="3138" spans="1:9" ht="38.25" customHeight="1" x14ac:dyDescent="0.25">
      <c r="A3138" s="686" t="s">
        <v>6077</v>
      </c>
      <c r="B3138" s="687"/>
      <c r="C3138" s="688"/>
      <c r="E3138" s="13"/>
      <c r="G3138" s="14"/>
      <c r="I3138" s="4"/>
    </row>
    <row r="3139" spans="1:9" ht="25.5" x14ac:dyDescent="0.25">
      <c r="A3139" s="44" t="s">
        <v>6078</v>
      </c>
      <c r="B3139" s="19" t="s">
        <v>6079</v>
      </c>
      <c r="C3139" s="20">
        <v>600</v>
      </c>
      <c r="E3139" s="13"/>
      <c r="F3139"/>
      <c r="G3139"/>
      <c r="H3139"/>
      <c r="I3139"/>
    </row>
    <row r="3140" spans="1:9" ht="38.25" x14ac:dyDescent="0.25">
      <c r="A3140" s="42" t="s">
        <v>6080</v>
      </c>
      <c r="B3140" s="88" t="s">
        <v>6081</v>
      </c>
      <c r="C3140" s="33">
        <v>5000</v>
      </c>
      <c r="E3140" s="13"/>
      <c r="G3140" s="14"/>
      <c r="I3140" s="4"/>
    </row>
    <row r="3141" spans="1:9" ht="25.5" x14ac:dyDescent="0.25">
      <c r="A3141" s="18" t="s">
        <v>6082</v>
      </c>
      <c r="B3141" s="19" t="s">
        <v>6083</v>
      </c>
      <c r="C3141" s="20">
        <v>2700</v>
      </c>
      <c r="E3141" s="13"/>
      <c r="G3141" s="14"/>
      <c r="I3141" s="4"/>
    </row>
    <row r="3142" spans="1:9" ht="25.5" x14ac:dyDescent="0.25">
      <c r="A3142" s="18" t="s">
        <v>6084</v>
      </c>
      <c r="B3142" s="19" t="s">
        <v>6085</v>
      </c>
      <c r="C3142" s="20">
        <v>12600</v>
      </c>
      <c r="E3142" s="13"/>
      <c r="G3142" s="14"/>
      <c r="I3142" s="4"/>
    </row>
    <row r="3143" spans="1:9" ht="25.5" x14ac:dyDescent="0.25">
      <c r="A3143" s="44" t="s">
        <v>6086</v>
      </c>
      <c r="B3143" s="19" t="s">
        <v>6087</v>
      </c>
      <c r="C3143" s="20">
        <v>1300</v>
      </c>
      <c r="E3143" s="13"/>
      <c r="G3143" s="14"/>
      <c r="I3143" s="4"/>
    </row>
    <row r="3144" spans="1:9" x14ac:dyDescent="0.25">
      <c r="A3144" s="18" t="s">
        <v>6088</v>
      </c>
      <c r="B3144" s="19" t="s">
        <v>6089</v>
      </c>
      <c r="C3144" s="20">
        <v>1450</v>
      </c>
      <c r="E3144" s="13"/>
      <c r="G3144" s="14"/>
      <c r="I3144" s="4"/>
    </row>
    <row r="3145" spans="1:9" x14ac:dyDescent="0.25">
      <c r="A3145" s="18" t="s">
        <v>6090</v>
      </c>
      <c r="B3145" s="19" t="s">
        <v>6091</v>
      </c>
      <c r="C3145" s="20">
        <v>1500</v>
      </c>
      <c r="E3145" s="13"/>
      <c r="G3145" s="14"/>
      <c r="I3145" s="4"/>
    </row>
    <row r="3146" spans="1:9" ht="25.5" x14ac:dyDescent="0.25">
      <c r="A3146" s="44" t="s">
        <v>6092</v>
      </c>
      <c r="B3146" s="19" t="s">
        <v>6093</v>
      </c>
      <c r="C3146" s="20">
        <v>21000</v>
      </c>
      <c r="E3146" s="13"/>
      <c r="G3146" s="14"/>
      <c r="I3146" s="4"/>
    </row>
    <row r="3147" spans="1:9" ht="25.5" x14ac:dyDescent="0.25">
      <c r="A3147" s="18" t="s">
        <v>6094</v>
      </c>
      <c r="B3147" s="19" t="s">
        <v>6095</v>
      </c>
      <c r="C3147" s="20">
        <v>4900</v>
      </c>
      <c r="E3147" s="13"/>
      <c r="G3147" s="14"/>
      <c r="I3147" s="4"/>
    </row>
    <row r="3148" spans="1:9" x14ac:dyDescent="0.25">
      <c r="A3148" s="446" t="s">
        <v>6096</v>
      </c>
      <c r="B3148" s="526" t="s">
        <v>6097</v>
      </c>
      <c r="C3148" s="407">
        <v>2950</v>
      </c>
      <c r="E3148" s="13"/>
      <c r="G3148" s="14"/>
      <c r="I3148" s="4"/>
    </row>
    <row r="3149" spans="1:9" x14ac:dyDescent="0.25">
      <c r="A3149" s="18" t="s">
        <v>6098</v>
      </c>
      <c r="B3149" s="19" t="s">
        <v>6099</v>
      </c>
      <c r="C3149" s="20">
        <v>6200</v>
      </c>
      <c r="E3149" s="13"/>
      <c r="G3149" s="14"/>
      <c r="I3149" s="4"/>
    </row>
    <row r="3150" spans="1:9" x14ac:dyDescent="0.25">
      <c r="A3150" s="44" t="s">
        <v>6100</v>
      </c>
      <c r="B3150" s="80" t="s">
        <v>6101</v>
      </c>
      <c r="C3150" s="16">
        <v>1800</v>
      </c>
      <c r="E3150" s="13"/>
      <c r="G3150" s="14"/>
      <c r="I3150" s="4"/>
    </row>
    <row r="3151" spans="1:9" ht="25.5" x14ac:dyDescent="0.25">
      <c r="A3151" s="44" t="s">
        <v>6102</v>
      </c>
      <c r="B3151" s="80" t="s">
        <v>6103</v>
      </c>
      <c r="C3151" s="16">
        <v>4200</v>
      </c>
      <c r="E3151" s="13"/>
      <c r="G3151" s="14"/>
      <c r="I3151" s="4"/>
    </row>
    <row r="3152" spans="1:9" x14ac:dyDescent="0.25">
      <c r="A3152" s="18" t="s">
        <v>6104</v>
      </c>
      <c r="B3152" s="19" t="s">
        <v>6105</v>
      </c>
      <c r="C3152" s="20">
        <v>3300</v>
      </c>
      <c r="E3152" s="13"/>
      <c r="G3152" s="14"/>
      <c r="I3152" s="4"/>
    </row>
    <row r="3153" spans="1:9" x14ac:dyDescent="0.25">
      <c r="A3153" s="296" t="s">
        <v>6106</v>
      </c>
      <c r="B3153" s="19" t="s">
        <v>6107</v>
      </c>
      <c r="C3153" s="20">
        <v>1800</v>
      </c>
      <c r="E3153" s="13"/>
      <c r="G3153" s="14"/>
      <c r="I3153" s="4"/>
    </row>
    <row r="3154" spans="1:9" x14ac:dyDescent="0.25">
      <c r="A3154" s="18" t="s">
        <v>6108</v>
      </c>
      <c r="B3154" s="19" t="s">
        <v>6109</v>
      </c>
      <c r="C3154" s="20">
        <v>2200</v>
      </c>
      <c r="E3154" s="13"/>
      <c r="G3154" s="14"/>
      <c r="I3154" s="4"/>
    </row>
    <row r="3155" spans="1:9" x14ac:dyDescent="0.25">
      <c r="A3155" s="18" t="s">
        <v>6110</v>
      </c>
      <c r="B3155" s="19" t="s">
        <v>6111</v>
      </c>
      <c r="C3155" s="20">
        <v>1900</v>
      </c>
      <c r="E3155" s="13"/>
      <c r="G3155" s="14"/>
      <c r="I3155" s="4"/>
    </row>
    <row r="3156" spans="1:9" x14ac:dyDescent="0.25">
      <c r="A3156" s="18" t="s">
        <v>6112</v>
      </c>
      <c r="B3156" s="19" t="s">
        <v>6113</v>
      </c>
      <c r="C3156" s="20">
        <v>300</v>
      </c>
      <c r="E3156" s="13"/>
    </row>
    <row r="3157" spans="1:9" x14ac:dyDescent="0.25">
      <c r="A3157" s="44" t="s">
        <v>6114</v>
      </c>
      <c r="B3157" s="19" t="s">
        <v>6115</v>
      </c>
      <c r="C3157" s="20">
        <v>13100</v>
      </c>
      <c r="E3157" s="13"/>
      <c r="G3157" s="14"/>
      <c r="I3157" s="4"/>
    </row>
    <row r="3158" spans="1:9" ht="25.5" x14ac:dyDescent="0.25">
      <c r="A3158" s="18" t="s">
        <v>6116</v>
      </c>
      <c r="B3158" s="19" t="s">
        <v>6117</v>
      </c>
      <c r="C3158" s="20">
        <v>16800</v>
      </c>
      <c r="E3158" s="13"/>
      <c r="G3158" s="14"/>
      <c r="I3158" s="4"/>
    </row>
    <row r="3159" spans="1:9" x14ac:dyDescent="0.25">
      <c r="A3159" s="44" t="s">
        <v>6118</v>
      </c>
      <c r="B3159" s="19" t="s">
        <v>6119</v>
      </c>
      <c r="C3159" s="20">
        <v>4100</v>
      </c>
      <c r="E3159" s="13"/>
      <c r="G3159" s="14"/>
      <c r="I3159" s="4"/>
    </row>
    <row r="3160" spans="1:9" x14ac:dyDescent="0.25">
      <c r="A3160" s="18" t="s">
        <v>6120</v>
      </c>
      <c r="B3160" s="19" t="s">
        <v>6121</v>
      </c>
      <c r="C3160" s="20">
        <v>3000</v>
      </c>
      <c r="E3160" s="13"/>
      <c r="G3160" s="14"/>
      <c r="I3160" s="4"/>
    </row>
    <row r="3161" spans="1:9" x14ac:dyDescent="0.25">
      <c r="A3161" s="442" t="s">
        <v>6122</v>
      </c>
      <c r="B3161" s="460" t="s">
        <v>6123</v>
      </c>
      <c r="C3161" s="107">
        <v>3900</v>
      </c>
      <c r="E3161" s="13"/>
      <c r="G3161" s="14"/>
      <c r="I3161" s="4"/>
    </row>
    <row r="3162" spans="1:9" x14ac:dyDescent="0.25">
      <c r="A3162" s="356" t="s">
        <v>6124</v>
      </c>
      <c r="B3162" s="56" t="s">
        <v>6125</v>
      </c>
      <c r="C3162" s="110">
        <v>6150</v>
      </c>
      <c r="E3162" s="13"/>
      <c r="G3162" s="14"/>
      <c r="I3162" s="4"/>
    </row>
    <row r="3163" spans="1:9" x14ac:dyDescent="0.25">
      <c r="A3163" s="44" t="s">
        <v>6126</v>
      </c>
      <c r="B3163" s="19" t="s">
        <v>6127</v>
      </c>
      <c r="C3163" s="20">
        <v>700</v>
      </c>
      <c r="E3163" s="13"/>
      <c r="G3163" s="14"/>
      <c r="I3163" s="4"/>
    </row>
    <row r="3164" spans="1:9" ht="25.5" x14ac:dyDescent="0.25">
      <c r="A3164" s="18" t="s">
        <v>6128</v>
      </c>
      <c r="B3164" s="19" t="s">
        <v>6129</v>
      </c>
      <c r="C3164" s="20">
        <v>1800</v>
      </c>
      <c r="E3164" s="13"/>
      <c r="G3164" s="14"/>
      <c r="I3164" s="4"/>
    </row>
    <row r="3165" spans="1:9" x14ac:dyDescent="0.25">
      <c r="A3165" s="18" t="s">
        <v>6130</v>
      </c>
      <c r="B3165" s="19" t="s">
        <v>6131</v>
      </c>
      <c r="C3165" s="20">
        <v>500</v>
      </c>
      <c r="E3165" s="13"/>
      <c r="G3165" s="14"/>
      <c r="I3165" s="4"/>
    </row>
    <row r="3166" spans="1:9" x14ac:dyDescent="0.25">
      <c r="A3166" s="18" t="s">
        <v>6132</v>
      </c>
      <c r="B3166" s="19" t="s">
        <v>6133</v>
      </c>
      <c r="C3166" s="20">
        <v>3000</v>
      </c>
      <c r="E3166" s="13"/>
      <c r="G3166" s="14"/>
      <c r="I3166" s="4"/>
    </row>
    <row r="3167" spans="1:9" ht="25.5" x14ac:dyDescent="0.25">
      <c r="A3167" s="18" t="s">
        <v>6134</v>
      </c>
      <c r="B3167" s="19" t="s">
        <v>6135</v>
      </c>
      <c r="C3167" s="20">
        <v>10800</v>
      </c>
      <c r="E3167" s="13"/>
      <c r="G3167" s="14"/>
      <c r="I3167" s="4"/>
    </row>
    <row r="3168" spans="1:9" x14ac:dyDescent="0.25">
      <c r="A3168" s="18" t="s">
        <v>6136</v>
      </c>
      <c r="B3168" s="19" t="s">
        <v>6137</v>
      </c>
      <c r="C3168" s="20">
        <v>4500</v>
      </c>
      <c r="E3168" s="13"/>
      <c r="G3168" s="14"/>
      <c r="I3168" s="4"/>
    </row>
    <row r="3169" spans="1:9" x14ac:dyDescent="0.25">
      <c r="A3169" s="18" t="s">
        <v>6138</v>
      </c>
      <c r="B3169" s="19" t="s">
        <v>6139</v>
      </c>
      <c r="C3169" s="20">
        <v>3300</v>
      </c>
      <c r="E3169" s="13"/>
      <c r="G3169" s="14"/>
      <c r="I3169" s="4"/>
    </row>
    <row r="3170" spans="1:9" x14ac:dyDescent="0.25">
      <c r="A3170" s="18" t="s">
        <v>6140</v>
      </c>
      <c r="B3170" s="19" t="s">
        <v>6141</v>
      </c>
      <c r="C3170" s="20">
        <v>500</v>
      </c>
      <c r="E3170" s="13"/>
      <c r="G3170" s="14"/>
      <c r="I3170" s="4"/>
    </row>
    <row r="3171" spans="1:9" x14ac:dyDescent="0.25">
      <c r="A3171" s="44" t="s">
        <v>6142</v>
      </c>
      <c r="B3171" s="80" t="s">
        <v>6143</v>
      </c>
      <c r="C3171" s="16">
        <v>3000</v>
      </c>
      <c r="E3171" s="13"/>
      <c r="G3171" s="14"/>
      <c r="I3171" s="4"/>
    </row>
    <row r="3172" spans="1:9" x14ac:dyDescent="0.25">
      <c r="A3172" s="121" t="s">
        <v>6144</v>
      </c>
      <c r="B3172" s="527" t="s">
        <v>6145</v>
      </c>
      <c r="C3172" s="191">
        <v>4500</v>
      </c>
      <c r="E3172" s="13"/>
      <c r="G3172" s="14"/>
      <c r="I3172" s="4"/>
    </row>
    <row r="3173" spans="1:9" x14ac:dyDescent="0.25">
      <c r="A3173" s="121" t="s">
        <v>6146</v>
      </c>
      <c r="B3173" s="527" t="s">
        <v>6147</v>
      </c>
      <c r="C3173" s="191">
        <v>12500</v>
      </c>
      <c r="E3173" s="13"/>
      <c r="G3173" s="14"/>
      <c r="I3173" s="4"/>
    </row>
    <row r="3174" spans="1:9" ht="25.5" x14ac:dyDescent="0.25">
      <c r="A3174" s="44" t="s">
        <v>6148</v>
      </c>
      <c r="B3174" s="80" t="s">
        <v>6149</v>
      </c>
      <c r="C3174" s="16">
        <v>21600</v>
      </c>
      <c r="E3174" s="13"/>
      <c r="G3174" s="14"/>
      <c r="I3174" s="4"/>
    </row>
    <row r="3175" spans="1:9" x14ac:dyDescent="0.25">
      <c r="A3175" s="18" t="s">
        <v>6150</v>
      </c>
      <c r="B3175" s="19" t="s">
        <v>6151</v>
      </c>
      <c r="C3175" s="20">
        <v>4100</v>
      </c>
      <c r="E3175" s="13"/>
      <c r="G3175" s="14"/>
      <c r="I3175" s="4"/>
    </row>
    <row r="3176" spans="1:9" ht="25.5" x14ac:dyDescent="0.25">
      <c r="A3176" s="18" t="s">
        <v>6152</v>
      </c>
      <c r="B3176" s="19" t="s">
        <v>6153</v>
      </c>
      <c r="C3176" s="20">
        <v>3000</v>
      </c>
      <c r="E3176" s="13"/>
      <c r="G3176" s="14"/>
      <c r="I3176" s="4"/>
    </row>
    <row r="3177" spans="1:9" ht="25.5" x14ac:dyDescent="0.25">
      <c r="A3177" s="18" t="s">
        <v>6154</v>
      </c>
      <c r="B3177" s="19" t="s">
        <v>6155</v>
      </c>
      <c r="C3177" s="20">
        <v>2450</v>
      </c>
      <c r="E3177" s="13"/>
      <c r="G3177" s="14"/>
      <c r="I3177" s="4"/>
    </row>
    <row r="3178" spans="1:9" ht="25.5" x14ac:dyDescent="0.25">
      <c r="A3178" s="18" t="s">
        <v>6156</v>
      </c>
      <c r="B3178" s="19" t="s">
        <v>6157</v>
      </c>
      <c r="C3178" s="20">
        <v>3250</v>
      </c>
      <c r="E3178" s="13"/>
      <c r="G3178" s="14"/>
      <c r="I3178" s="4"/>
    </row>
    <row r="3179" spans="1:9" ht="25.5" x14ac:dyDescent="0.25">
      <c r="A3179" s="18" t="s">
        <v>6158</v>
      </c>
      <c r="B3179" s="19" t="s">
        <v>6159</v>
      </c>
      <c r="C3179" s="20">
        <v>4100</v>
      </c>
      <c r="E3179" s="13"/>
      <c r="G3179" s="14"/>
      <c r="I3179" s="4"/>
    </row>
    <row r="3180" spans="1:9" x14ac:dyDescent="0.25">
      <c r="A3180" s="18" t="s">
        <v>6160</v>
      </c>
      <c r="B3180" s="19" t="s">
        <v>6161</v>
      </c>
      <c r="C3180" s="20">
        <v>13000</v>
      </c>
      <c r="E3180" s="13"/>
      <c r="G3180" s="14"/>
      <c r="I3180" s="4"/>
    </row>
    <row r="3181" spans="1:9" ht="25.5" x14ac:dyDescent="0.25">
      <c r="A3181" s="18" t="s">
        <v>6162</v>
      </c>
      <c r="B3181" s="19" t="s">
        <v>6163</v>
      </c>
      <c r="C3181" s="20">
        <v>16600</v>
      </c>
      <c r="E3181" s="13"/>
      <c r="G3181" s="14"/>
      <c r="I3181" s="4"/>
    </row>
    <row r="3182" spans="1:9" x14ac:dyDescent="0.25">
      <c r="A3182" s="18" t="s">
        <v>6164</v>
      </c>
      <c r="B3182" s="19" t="s">
        <v>6165</v>
      </c>
      <c r="C3182" s="20">
        <v>1750</v>
      </c>
      <c r="E3182" s="13"/>
      <c r="G3182" s="14"/>
      <c r="I3182" s="4"/>
    </row>
    <row r="3183" spans="1:9" ht="25.5" x14ac:dyDescent="0.25">
      <c r="A3183" s="18" t="s">
        <v>6166</v>
      </c>
      <c r="B3183" s="19" t="s">
        <v>6167</v>
      </c>
      <c r="C3183" s="20">
        <v>3350</v>
      </c>
      <c r="E3183" s="13"/>
      <c r="G3183" s="14"/>
      <c r="I3183" s="4"/>
    </row>
    <row r="3184" spans="1:9" ht="38.25" x14ac:dyDescent="0.25">
      <c r="A3184" s="18" t="s">
        <v>6168</v>
      </c>
      <c r="B3184" s="19" t="s">
        <v>6169</v>
      </c>
      <c r="C3184" s="20">
        <v>4700</v>
      </c>
      <c r="E3184" s="13"/>
      <c r="G3184" s="14"/>
      <c r="I3184" s="4"/>
    </row>
    <row r="3185" spans="1:9" ht="25.5" x14ac:dyDescent="0.25">
      <c r="A3185" s="44" t="s">
        <v>6170</v>
      </c>
      <c r="B3185" s="19" t="s">
        <v>6171</v>
      </c>
      <c r="C3185" s="20">
        <v>20400</v>
      </c>
      <c r="E3185" s="13"/>
      <c r="G3185" s="14"/>
      <c r="I3185" s="4"/>
    </row>
    <row r="3186" spans="1:9" ht="25.5" x14ac:dyDescent="0.25">
      <c r="A3186" s="18" t="s">
        <v>6172</v>
      </c>
      <c r="B3186" s="19" t="s">
        <v>6173</v>
      </c>
      <c r="C3186" s="20">
        <v>1000</v>
      </c>
      <c r="E3186" s="13"/>
      <c r="G3186" s="14"/>
      <c r="I3186" s="4"/>
    </row>
    <row r="3187" spans="1:9" x14ac:dyDescent="0.25">
      <c r="A3187" s="18" t="s">
        <v>6174</v>
      </c>
      <c r="B3187" s="528" t="s">
        <v>6175</v>
      </c>
      <c r="C3187" s="20">
        <v>800</v>
      </c>
      <c r="E3187" s="13"/>
      <c r="G3187" s="14"/>
      <c r="I3187" s="4"/>
    </row>
    <row r="3188" spans="1:9" ht="25.5" x14ac:dyDescent="0.25">
      <c r="A3188" s="18" t="s">
        <v>6176</v>
      </c>
      <c r="B3188" s="19" t="s">
        <v>6177</v>
      </c>
      <c r="C3188" s="20">
        <v>25200</v>
      </c>
      <c r="E3188" s="13"/>
      <c r="G3188" s="14"/>
      <c r="I3188" s="4"/>
    </row>
    <row r="3189" spans="1:9" ht="25.5" x14ac:dyDescent="0.25">
      <c r="A3189" s="18" t="s">
        <v>6178</v>
      </c>
      <c r="B3189" s="19" t="s">
        <v>6179</v>
      </c>
      <c r="C3189" s="20">
        <v>2450</v>
      </c>
      <c r="E3189" s="13"/>
      <c r="G3189" s="14"/>
      <c r="I3189" s="4"/>
    </row>
    <row r="3190" spans="1:9" ht="25.5" x14ac:dyDescent="0.25">
      <c r="A3190" s="44" t="s">
        <v>6180</v>
      </c>
      <c r="B3190" s="80" t="s">
        <v>6181</v>
      </c>
      <c r="C3190" s="16">
        <v>9000</v>
      </c>
      <c r="E3190" s="13"/>
      <c r="G3190" s="14"/>
      <c r="I3190" s="4"/>
    </row>
    <row r="3191" spans="1:9" x14ac:dyDescent="0.25">
      <c r="A3191" s="18" t="s">
        <v>6182</v>
      </c>
      <c r="B3191" s="528" t="s">
        <v>6183</v>
      </c>
      <c r="C3191" s="16">
        <v>5400</v>
      </c>
      <c r="E3191" s="13"/>
      <c r="G3191" s="14"/>
      <c r="I3191" s="4"/>
    </row>
    <row r="3192" spans="1:9" ht="25.5" x14ac:dyDescent="0.25">
      <c r="A3192" s="18" t="s">
        <v>6184</v>
      </c>
      <c r="B3192" s="19" t="s">
        <v>6185</v>
      </c>
      <c r="C3192" s="16">
        <v>12000</v>
      </c>
      <c r="E3192" s="13"/>
      <c r="G3192" s="14"/>
      <c r="I3192" s="4"/>
    </row>
    <row r="3193" spans="1:9" ht="25.5" x14ac:dyDescent="0.25">
      <c r="A3193" s="18" t="s">
        <v>6186</v>
      </c>
      <c r="B3193" s="19" t="s">
        <v>6187</v>
      </c>
      <c r="C3193" s="16">
        <v>31800</v>
      </c>
      <c r="E3193" s="13"/>
      <c r="G3193" s="14"/>
      <c r="I3193" s="4"/>
    </row>
    <row r="3194" spans="1:9" ht="25.5" x14ac:dyDescent="0.25">
      <c r="A3194" s="18" t="s">
        <v>6188</v>
      </c>
      <c r="B3194" s="19" t="s">
        <v>6189</v>
      </c>
      <c r="C3194" s="16">
        <v>48000</v>
      </c>
      <c r="E3194" s="13"/>
      <c r="G3194" s="14"/>
      <c r="I3194" s="4"/>
    </row>
    <row r="3195" spans="1:9" x14ac:dyDescent="0.25">
      <c r="A3195" s="18" t="s">
        <v>6190</v>
      </c>
      <c r="B3195" s="19" t="s">
        <v>6191</v>
      </c>
      <c r="C3195" s="20">
        <v>6000</v>
      </c>
      <c r="E3195" s="13"/>
      <c r="G3195" s="14"/>
      <c r="I3195" s="4"/>
    </row>
    <row r="3196" spans="1:9" x14ac:dyDescent="0.25">
      <c r="A3196" s="18" t="s">
        <v>6192</v>
      </c>
      <c r="B3196" s="19" t="s">
        <v>6193</v>
      </c>
      <c r="C3196" s="20">
        <v>22200</v>
      </c>
      <c r="E3196" s="13"/>
      <c r="G3196" s="14"/>
      <c r="I3196" s="4"/>
    </row>
    <row r="3197" spans="1:9" x14ac:dyDescent="0.25">
      <c r="A3197" s="42" t="s">
        <v>6194</v>
      </c>
      <c r="B3197" s="277" t="s">
        <v>6195</v>
      </c>
      <c r="C3197" s="335">
        <v>16000</v>
      </c>
      <c r="E3197" s="13"/>
      <c r="G3197" s="14"/>
      <c r="I3197" s="4"/>
    </row>
    <row r="3198" spans="1:9" ht="15" customHeight="1" x14ac:dyDescent="0.25">
      <c r="A3198" s="44" t="s">
        <v>6196</v>
      </c>
      <c r="B3198" s="117" t="s">
        <v>6197</v>
      </c>
      <c r="C3198" s="329">
        <v>7000</v>
      </c>
      <c r="E3198" s="13"/>
      <c r="G3198" s="14"/>
      <c r="I3198" s="4"/>
    </row>
    <row r="3199" spans="1:9" x14ac:dyDescent="0.25">
      <c r="A3199" s="686" t="s">
        <v>6198</v>
      </c>
      <c r="B3199" s="687"/>
      <c r="C3199" s="688"/>
      <c r="E3199" s="13"/>
      <c r="G3199" s="14"/>
      <c r="I3199" s="4"/>
    </row>
    <row r="3200" spans="1:9" ht="30" customHeight="1" thickBot="1" x14ac:dyDescent="0.3">
      <c r="A3200" s="462" t="s">
        <v>6199</v>
      </c>
      <c r="B3200" s="93" t="s">
        <v>6200</v>
      </c>
      <c r="C3200" s="39">
        <v>22100</v>
      </c>
      <c r="E3200" s="13"/>
      <c r="G3200" s="14"/>
      <c r="I3200" s="4"/>
    </row>
    <row r="3201" spans="1:9" ht="15.75" thickBot="1" x14ac:dyDescent="0.3">
      <c r="A3201" s="689" t="s">
        <v>6201</v>
      </c>
      <c r="B3201" s="690"/>
      <c r="C3201" s="691"/>
      <c r="E3201" s="13"/>
      <c r="G3201" s="14"/>
      <c r="I3201" s="4"/>
    </row>
    <row r="3202" spans="1:9" ht="15.75" thickBot="1" x14ac:dyDescent="0.3">
      <c r="A3202" s="733" t="s">
        <v>6202</v>
      </c>
      <c r="B3202" s="734"/>
      <c r="C3202" s="735"/>
      <c r="E3202" s="13"/>
      <c r="G3202" s="14"/>
      <c r="I3202" s="4"/>
    </row>
    <row r="3203" spans="1:9" ht="25.5" x14ac:dyDescent="0.25">
      <c r="A3203" s="235" t="s">
        <v>6203</v>
      </c>
      <c r="B3203" s="234" t="s">
        <v>6204</v>
      </c>
      <c r="C3203" s="20">
        <v>10000</v>
      </c>
      <c r="E3203" s="13"/>
      <c r="G3203" s="14"/>
      <c r="I3203" s="4"/>
    </row>
    <row r="3204" spans="1:9" x14ac:dyDescent="0.25">
      <c r="A3204" s="505" t="s">
        <v>6205</v>
      </c>
      <c r="B3204" s="529" t="s">
        <v>6206</v>
      </c>
      <c r="C3204" s="20">
        <v>29000</v>
      </c>
      <c r="E3204" s="13"/>
      <c r="G3204" s="14"/>
      <c r="I3204" s="4"/>
    </row>
    <row r="3205" spans="1:9" x14ac:dyDescent="0.25">
      <c r="A3205" s="505" t="s">
        <v>6207</v>
      </c>
      <c r="B3205" s="529" t="s">
        <v>6208</v>
      </c>
      <c r="C3205" s="20">
        <v>20000</v>
      </c>
      <c r="E3205" s="13"/>
      <c r="G3205" s="14"/>
      <c r="I3205" s="4"/>
    </row>
    <row r="3206" spans="1:9" x14ac:dyDescent="0.25">
      <c r="A3206" s="505" t="s">
        <v>6209</v>
      </c>
      <c r="B3206" s="529" t="s">
        <v>6210</v>
      </c>
      <c r="C3206" s="20">
        <v>20000</v>
      </c>
      <c r="E3206" s="13"/>
      <c r="G3206" s="14"/>
      <c r="I3206" s="4"/>
    </row>
    <row r="3207" spans="1:9" x14ac:dyDescent="0.25">
      <c r="A3207" s="505" t="s">
        <v>6211</v>
      </c>
      <c r="B3207" s="529" t="s">
        <v>6212</v>
      </c>
      <c r="C3207" s="20">
        <v>25000</v>
      </c>
      <c r="E3207" s="13"/>
      <c r="G3207" s="14"/>
      <c r="I3207" s="4"/>
    </row>
    <row r="3208" spans="1:9" x14ac:dyDescent="0.25">
      <c r="A3208" s="505" t="s">
        <v>6213</v>
      </c>
      <c r="B3208" s="529" t="s">
        <v>6214</v>
      </c>
      <c r="C3208" s="530">
        <v>28000</v>
      </c>
      <c r="E3208" s="13"/>
      <c r="G3208" s="14"/>
      <c r="I3208" s="4"/>
    </row>
    <row r="3209" spans="1:9" x14ac:dyDescent="0.25">
      <c r="A3209" s="505" t="s">
        <v>6215</v>
      </c>
      <c r="B3209" s="529" t="s">
        <v>6216</v>
      </c>
      <c r="C3209" s="530">
        <v>28000</v>
      </c>
      <c r="E3209" s="13"/>
      <c r="G3209" s="14"/>
      <c r="I3209" s="4"/>
    </row>
    <row r="3210" spans="1:9" x14ac:dyDescent="0.25">
      <c r="A3210" s="505" t="s">
        <v>6217</v>
      </c>
      <c r="B3210" s="529" t="s">
        <v>6218</v>
      </c>
      <c r="C3210" s="530">
        <v>25000</v>
      </c>
      <c r="E3210" s="13"/>
      <c r="G3210" s="14"/>
      <c r="I3210" s="4"/>
    </row>
    <row r="3211" spans="1:9" x14ac:dyDescent="0.25">
      <c r="A3211" s="505" t="s">
        <v>6219</v>
      </c>
      <c r="B3211" s="529" t="s">
        <v>6220</v>
      </c>
      <c r="C3211" s="20">
        <v>20000</v>
      </c>
      <c r="E3211" s="13"/>
      <c r="G3211" s="14"/>
      <c r="I3211" s="4"/>
    </row>
    <row r="3212" spans="1:9" x14ac:dyDescent="0.25">
      <c r="A3212" s="505" t="s">
        <v>6221</v>
      </c>
      <c r="B3212" s="529" t="s">
        <v>6222</v>
      </c>
      <c r="C3212" s="20">
        <v>25000</v>
      </c>
      <c r="E3212" s="13"/>
      <c r="G3212" s="14"/>
      <c r="I3212" s="4"/>
    </row>
    <row r="3213" spans="1:9" x14ac:dyDescent="0.25">
      <c r="A3213" s="505" t="s">
        <v>6223</v>
      </c>
      <c r="B3213" s="529" t="s">
        <v>6224</v>
      </c>
      <c r="C3213" s="20">
        <v>25000</v>
      </c>
      <c r="E3213" s="13"/>
      <c r="G3213" s="14"/>
      <c r="I3213" s="4"/>
    </row>
    <row r="3214" spans="1:9" x14ac:dyDescent="0.25">
      <c r="A3214" s="505" t="s">
        <v>6225</v>
      </c>
      <c r="B3214" s="529" t="s">
        <v>6226</v>
      </c>
      <c r="C3214" s="20">
        <v>28000</v>
      </c>
      <c r="E3214" s="13"/>
      <c r="G3214" s="14"/>
      <c r="I3214" s="4"/>
    </row>
    <row r="3215" spans="1:9" x14ac:dyDescent="0.25">
      <c r="A3215" s="505" t="s">
        <v>6227</v>
      </c>
      <c r="B3215" s="529" t="s">
        <v>6228</v>
      </c>
      <c r="C3215" s="530">
        <v>25000</v>
      </c>
      <c r="E3215" s="13"/>
      <c r="G3215" s="14"/>
      <c r="I3215" s="4"/>
    </row>
    <row r="3216" spans="1:9" x14ac:dyDescent="0.25">
      <c r="A3216" s="505" t="s">
        <v>6229</v>
      </c>
      <c r="B3216" s="529" t="s">
        <v>6230</v>
      </c>
      <c r="C3216" s="530">
        <v>22000</v>
      </c>
      <c r="E3216" s="13"/>
      <c r="G3216" s="14"/>
      <c r="I3216" s="4"/>
    </row>
    <row r="3217" spans="1:9" x14ac:dyDescent="0.25">
      <c r="A3217" s="505" t="s">
        <v>6231</v>
      </c>
      <c r="B3217" s="529" t="s">
        <v>6232</v>
      </c>
      <c r="C3217" s="20">
        <v>22000</v>
      </c>
      <c r="E3217" s="13"/>
      <c r="G3217" s="14"/>
      <c r="I3217" s="4"/>
    </row>
    <row r="3218" spans="1:9" x14ac:dyDescent="0.25">
      <c r="A3218" s="505" t="s">
        <v>6233</v>
      </c>
      <c r="B3218" s="529" t="s">
        <v>6234</v>
      </c>
      <c r="C3218" s="20">
        <v>25000</v>
      </c>
      <c r="E3218" s="13"/>
      <c r="G3218" s="14"/>
      <c r="I3218" s="4"/>
    </row>
    <row r="3219" spans="1:9" x14ac:dyDescent="0.25">
      <c r="A3219" s="505" t="s">
        <v>6235</v>
      </c>
      <c r="B3219" s="529" t="s">
        <v>6236</v>
      </c>
      <c r="C3219" s="20">
        <v>30000</v>
      </c>
      <c r="E3219" s="13"/>
      <c r="G3219" s="14"/>
      <c r="I3219" s="4"/>
    </row>
    <row r="3220" spans="1:9" x14ac:dyDescent="0.25">
      <c r="A3220" s="505" t="s">
        <v>6237</v>
      </c>
      <c r="B3220" s="529" t="s">
        <v>6238</v>
      </c>
      <c r="C3220" s="20">
        <v>24000</v>
      </c>
      <c r="E3220" s="13"/>
      <c r="G3220" s="14"/>
      <c r="I3220" s="4"/>
    </row>
    <row r="3221" spans="1:9" x14ac:dyDescent="0.25">
      <c r="A3221" s="505" t="s">
        <v>6239</v>
      </c>
      <c r="B3221" s="529" t="s">
        <v>6240</v>
      </c>
      <c r="C3221" s="20">
        <v>30000</v>
      </c>
      <c r="E3221" s="13"/>
      <c r="G3221" s="14"/>
      <c r="I3221" s="4"/>
    </row>
    <row r="3222" spans="1:9" ht="25.5" x14ac:dyDescent="0.25">
      <c r="A3222" s="505" t="s">
        <v>6241</v>
      </c>
      <c r="B3222" s="529" t="s">
        <v>6242</v>
      </c>
      <c r="C3222" s="20">
        <v>30000</v>
      </c>
      <c r="E3222" s="13"/>
      <c r="G3222" s="14"/>
      <c r="I3222" s="4"/>
    </row>
    <row r="3223" spans="1:9" x14ac:dyDescent="0.25">
      <c r="A3223" s="505" t="s">
        <v>6243</v>
      </c>
      <c r="B3223" s="529" t="s">
        <v>6244</v>
      </c>
      <c r="C3223" s="20">
        <v>22000</v>
      </c>
      <c r="E3223" s="13"/>
      <c r="G3223" s="14"/>
      <c r="I3223" s="4"/>
    </row>
    <row r="3224" spans="1:9" x14ac:dyDescent="0.25">
      <c r="A3224" s="505" t="s">
        <v>6245</v>
      </c>
      <c r="B3224" s="529" t="s">
        <v>6246</v>
      </c>
      <c r="C3224" s="20">
        <v>25000</v>
      </c>
      <c r="E3224" s="13"/>
      <c r="G3224" s="14"/>
      <c r="I3224" s="4"/>
    </row>
    <row r="3225" spans="1:9" ht="25.5" x14ac:dyDescent="0.25">
      <c r="A3225" s="505" t="s">
        <v>6247</v>
      </c>
      <c r="B3225" s="529" t="s">
        <v>6248</v>
      </c>
      <c r="C3225" s="20">
        <v>30000</v>
      </c>
      <c r="E3225" s="13"/>
      <c r="G3225" s="14"/>
      <c r="I3225" s="4"/>
    </row>
    <row r="3226" spans="1:9" x14ac:dyDescent="0.25">
      <c r="A3226" s="505" t="s">
        <v>6249</v>
      </c>
      <c r="B3226" s="529" t="s">
        <v>6250</v>
      </c>
      <c r="C3226" s="20">
        <v>25000</v>
      </c>
      <c r="E3226" s="13"/>
      <c r="G3226" s="14"/>
      <c r="I3226" s="4"/>
    </row>
    <row r="3227" spans="1:9" x14ac:dyDescent="0.25">
      <c r="A3227" s="505" t="s">
        <v>6251</v>
      </c>
      <c r="B3227" s="529" t="s">
        <v>6252</v>
      </c>
      <c r="C3227" s="20">
        <v>25000</v>
      </c>
      <c r="E3227" s="13"/>
      <c r="G3227" s="14"/>
      <c r="I3227" s="4"/>
    </row>
    <row r="3228" spans="1:9" x14ac:dyDescent="0.25">
      <c r="A3228" s="505" t="s">
        <v>6253</v>
      </c>
      <c r="B3228" s="529" t="s">
        <v>6254</v>
      </c>
      <c r="C3228" s="20">
        <v>25000</v>
      </c>
      <c r="E3228" s="13"/>
      <c r="G3228" s="14"/>
      <c r="I3228" s="4"/>
    </row>
    <row r="3229" spans="1:9" x14ac:dyDescent="0.25">
      <c r="A3229" s="505" t="s">
        <v>6255</v>
      </c>
      <c r="B3229" s="529" t="s">
        <v>6256</v>
      </c>
      <c r="C3229" s="20">
        <v>28000</v>
      </c>
      <c r="E3229" s="13"/>
      <c r="G3229" s="14"/>
      <c r="I3229" s="4"/>
    </row>
    <row r="3230" spans="1:9" x14ac:dyDescent="0.25">
      <c r="A3230" s="505" t="s">
        <v>6257</v>
      </c>
      <c r="B3230" s="529" t="s">
        <v>6258</v>
      </c>
      <c r="C3230" s="20">
        <v>28000</v>
      </c>
      <c r="E3230" s="13"/>
      <c r="G3230" s="14"/>
      <c r="I3230" s="4"/>
    </row>
    <row r="3231" spans="1:9" x14ac:dyDescent="0.25">
      <c r="A3231" s="505" t="s">
        <v>6259</v>
      </c>
      <c r="B3231" s="529" t="s">
        <v>6260</v>
      </c>
      <c r="C3231" s="20">
        <v>24000</v>
      </c>
      <c r="E3231" s="13"/>
      <c r="G3231" s="14"/>
      <c r="I3231" s="4"/>
    </row>
    <row r="3232" spans="1:9" x14ac:dyDescent="0.25">
      <c r="A3232" s="505" t="s">
        <v>6261</v>
      </c>
      <c r="B3232" s="529" t="s">
        <v>6262</v>
      </c>
      <c r="C3232" s="20">
        <v>24000</v>
      </c>
      <c r="E3232" s="13"/>
      <c r="G3232" s="14"/>
      <c r="I3232" s="4"/>
    </row>
    <row r="3233" spans="1:9" x14ac:dyDescent="0.25">
      <c r="A3233" s="505" t="s">
        <v>6263</v>
      </c>
      <c r="B3233" s="529" t="s">
        <v>6264</v>
      </c>
      <c r="C3233" s="20">
        <v>130000</v>
      </c>
      <c r="E3233" s="13"/>
      <c r="G3233" s="14"/>
      <c r="I3233" s="4"/>
    </row>
    <row r="3234" spans="1:9" x14ac:dyDescent="0.25">
      <c r="A3234" s="505" t="s">
        <v>6265</v>
      </c>
      <c r="B3234" s="529" t="s">
        <v>6266</v>
      </c>
      <c r="C3234" s="20">
        <v>140000</v>
      </c>
      <c r="E3234" s="13"/>
      <c r="G3234" s="14"/>
      <c r="I3234" s="4"/>
    </row>
    <row r="3235" spans="1:9" x14ac:dyDescent="0.25">
      <c r="A3235" s="505" t="s">
        <v>6267</v>
      </c>
      <c r="B3235" s="529" t="s">
        <v>6268</v>
      </c>
      <c r="C3235" s="20">
        <v>24000</v>
      </c>
      <c r="E3235" s="13"/>
      <c r="G3235" s="14"/>
      <c r="I3235" s="4"/>
    </row>
    <row r="3236" spans="1:9" x14ac:dyDescent="0.25">
      <c r="A3236" s="505" t="s">
        <v>6269</v>
      </c>
      <c r="B3236" s="529" t="s">
        <v>6270</v>
      </c>
      <c r="C3236" s="20">
        <v>6000</v>
      </c>
      <c r="E3236" s="13"/>
      <c r="G3236" s="14"/>
      <c r="I3236" s="4"/>
    </row>
    <row r="3237" spans="1:9" x14ac:dyDescent="0.25">
      <c r="A3237" s="505" t="s">
        <v>6271</v>
      </c>
      <c r="B3237" s="529" t="s">
        <v>6272</v>
      </c>
      <c r="C3237" s="20">
        <v>25000</v>
      </c>
      <c r="E3237" s="13"/>
      <c r="G3237" s="14"/>
      <c r="I3237" s="4"/>
    </row>
    <row r="3238" spans="1:9" x14ac:dyDescent="0.25">
      <c r="A3238" s="505" t="s">
        <v>6273</v>
      </c>
      <c r="B3238" s="529" t="s">
        <v>6274</v>
      </c>
      <c r="C3238" s="20">
        <v>40000</v>
      </c>
      <c r="E3238" s="13"/>
      <c r="G3238" s="14"/>
      <c r="I3238" s="4"/>
    </row>
    <row r="3239" spans="1:9" ht="25.5" x14ac:dyDescent="0.25">
      <c r="A3239" s="130" t="s">
        <v>6275</v>
      </c>
      <c r="B3239" s="531" t="s">
        <v>6276</v>
      </c>
      <c r="C3239" s="20">
        <v>17000</v>
      </c>
      <c r="E3239" s="13"/>
      <c r="G3239" s="14"/>
      <c r="I3239" s="4"/>
    </row>
    <row r="3240" spans="1:9" ht="25.5" x14ac:dyDescent="0.25">
      <c r="A3240" s="505" t="s">
        <v>6277</v>
      </c>
      <c r="B3240" s="529" t="s">
        <v>6278</v>
      </c>
      <c r="C3240" s="20">
        <v>2500</v>
      </c>
      <c r="E3240" s="13"/>
      <c r="G3240" s="14"/>
      <c r="I3240" s="4"/>
    </row>
    <row r="3241" spans="1:9" x14ac:dyDescent="0.25">
      <c r="A3241" s="505" t="s">
        <v>6279</v>
      </c>
      <c r="B3241" s="304" t="s">
        <v>4931</v>
      </c>
      <c r="C3241" s="20">
        <v>26000</v>
      </c>
      <c r="E3241" s="13"/>
      <c r="G3241" s="14"/>
      <c r="I3241" s="4"/>
    </row>
    <row r="3242" spans="1:9" ht="25.5" x14ac:dyDescent="0.25">
      <c r="A3242" s="505" t="s">
        <v>6280</v>
      </c>
      <c r="B3242" s="529" t="s">
        <v>6281</v>
      </c>
      <c r="C3242" s="20">
        <v>80000</v>
      </c>
      <c r="E3242" s="13"/>
      <c r="G3242" s="14"/>
      <c r="I3242" s="4"/>
    </row>
    <row r="3243" spans="1:9" ht="25.5" x14ac:dyDescent="0.25">
      <c r="A3243" s="505" t="s">
        <v>6282</v>
      </c>
      <c r="B3243" s="529" t="s">
        <v>6283</v>
      </c>
      <c r="C3243" s="20">
        <v>7500</v>
      </c>
      <c r="E3243" s="13"/>
      <c r="G3243" s="14"/>
      <c r="I3243" s="4"/>
    </row>
    <row r="3244" spans="1:9" x14ac:dyDescent="0.25">
      <c r="A3244" s="505" t="s">
        <v>6284</v>
      </c>
      <c r="B3244" s="529" t="s">
        <v>4786</v>
      </c>
      <c r="C3244" s="20">
        <v>30000</v>
      </c>
      <c r="E3244" s="13"/>
      <c r="G3244" s="14"/>
      <c r="I3244" s="4"/>
    </row>
    <row r="3245" spans="1:9" x14ac:dyDescent="0.25">
      <c r="A3245" s="235" t="s">
        <v>6285</v>
      </c>
      <c r="B3245" s="529" t="s">
        <v>6286</v>
      </c>
      <c r="C3245" s="20">
        <v>8000</v>
      </c>
      <c r="E3245" s="13"/>
      <c r="G3245" s="14"/>
      <c r="I3245" s="4"/>
    </row>
    <row r="3246" spans="1:9" ht="25.5" x14ac:dyDescent="0.25">
      <c r="A3246" s="505" t="s">
        <v>6287</v>
      </c>
      <c r="B3246" s="529" t="s">
        <v>6288</v>
      </c>
      <c r="C3246" s="20">
        <v>65000</v>
      </c>
      <c r="E3246" s="13"/>
      <c r="G3246" s="14"/>
      <c r="I3246" s="4"/>
    </row>
    <row r="3247" spans="1:9" x14ac:dyDescent="0.25">
      <c r="A3247" s="505" t="s">
        <v>6289</v>
      </c>
      <c r="B3247" s="529" t="s">
        <v>6290</v>
      </c>
      <c r="C3247" s="20">
        <v>80000</v>
      </c>
      <c r="E3247" s="13"/>
      <c r="G3247" s="14"/>
      <c r="I3247" s="4"/>
    </row>
    <row r="3248" spans="1:9" ht="15" customHeight="1" x14ac:dyDescent="0.25">
      <c r="A3248" s="505" t="s">
        <v>6291</v>
      </c>
      <c r="B3248" s="529" t="s">
        <v>6292</v>
      </c>
      <c r="C3248" s="20">
        <v>60000</v>
      </c>
      <c r="E3248" s="13"/>
      <c r="G3248" s="14"/>
      <c r="I3248" s="4"/>
    </row>
    <row r="3249" spans="1:9" ht="25.5" customHeight="1" x14ac:dyDescent="0.25">
      <c r="A3249" s="505" t="s">
        <v>6293</v>
      </c>
      <c r="B3249" s="529" t="s">
        <v>6294</v>
      </c>
      <c r="C3249" s="20">
        <v>220000</v>
      </c>
      <c r="E3249" s="13"/>
      <c r="G3249" s="14"/>
      <c r="I3249" s="4"/>
    </row>
    <row r="3250" spans="1:9" x14ac:dyDescent="0.25">
      <c r="A3250" s="505" t="s">
        <v>6295</v>
      </c>
      <c r="B3250" s="529" t="s">
        <v>6296</v>
      </c>
      <c r="C3250" s="20">
        <v>220000</v>
      </c>
      <c r="E3250" s="13"/>
      <c r="G3250" s="14"/>
      <c r="I3250" s="4"/>
    </row>
    <row r="3251" spans="1:9" ht="25.5" x14ac:dyDescent="0.25">
      <c r="A3251" s="505" t="s">
        <v>6297</v>
      </c>
      <c r="B3251" s="529" t="s">
        <v>6298</v>
      </c>
      <c r="C3251" s="20">
        <v>8000</v>
      </c>
      <c r="E3251" s="13"/>
      <c r="G3251" s="14"/>
      <c r="I3251" s="4"/>
    </row>
    <row r="3252" spans="1:9" x14ac:dyDescent="0.25">
      <c r="A3252" s="505" t="s">
        <v>6299</v>
      </c>
      <c r="B3252" s="529" t="s">
        <v>6300</v>
      </c>
      <c r="C3252" s="20">
        <v>50000</v>
      </c>
      <c r="E3252" s="13"/>
      <c r="G3252" s="14"/>
      <c r="I3252" s="4"/>
    </row>
    <row r="3253" spans="1:9" ht="25.5" x14ac:dyDescent="0.25">
      <c r="A3253" s="505" t="s">
        <v>6301</v>
      </c>
      <c r="B3253" s="529" t="s">
        <v>6302</v>
      </c>
      <c r="C3253" s="20">
        <v>80000</v>
      </c>
      <c r="E3253" s="13"/>
      <c r="G3253" s="14"/>
      <c r="I3253" s="4"/>
    </row>
    <row r="3254" spans="1:9" ht="25.5" x14ac:dyDescent="0.25">
      <c r="A3254" s="505" t="s">
        <v>6303</v>
      </c>
      <c r="B3254" s="529" t="s">
        <v>6304</v>
      </c>
      <c r="C3254" s="20">
        <v>80000</v>
      </c>
      <c r="E3254" s="13"/>
      <c r="G3254" s="14"/>
      <c r="I3254" s="4"/>
    </row>
    <row r="3255" spans="1:9" ht="25.5" x14ac:dyDescent="0.25">
      <c r="A3255" s="505" t="s">
        <v>6305</v>
      </c>
      <c r="B3255" s="529" t="s">
        <v>6306</v>
      </c>
      <c r="C3255" s="20">
        <v>60000</v>
      </c>
      <c r="E3255" s="13"/>
      <c r="G3255" s="14"/>
      <c r="I3255" s="4"/>
    </row>
    <row r="3256" spans="1:9" x14ac:dyDescent="0.25">
      <c r="A3256" s="505" t="s">
        <v>6307</v>
      </c>
      <c r="B3256" s="529" t="s">
        <v>6308</v>
      </c>
      <c r="C3256" s="20">
        <v>80000</v>
      </c>
      <c r="E3256" s="13"/>
      <c r="G3256" s="14"/>
      <c r="I3256" s="4"/>
    </row>
    <row r="3257" spans="1:9" x14ac:dyDescent="0.25">
      <c r="A3257" s="505" t="s">
        <v>6309</v>
      </c>
      <c r="B3257" s="529" t="s">
        <v>6310</v>
      </c>
      <c r="C3257" s="20">
        <v>75000</v>
      </c>
      <c r="E3257" s="13"/>
      <c r="G3257" s="14"/>
      <c r="I3257" s="4"/>
    </row>
    <row r="3258" spans="1:9" ht="25.5" x14ac:dyDescent="0.25">
      <c r="A3258" s="505" t="s">
        <v>6311</v>
      </c>
      <c r="B3258" s="529" t="s">
        <v>6312</v>
      </c>
      <c r="C3258" s="20">
        <v>100000</v>
      </c>
      <c r="E3258" s="13"/>
      <c r="G3258" s="14"/>
      <c r="I3258" s="4"/>
    </row>
    <row r="3259" spans="1:9" ht="25.5" x14ac:dyDescent="0.25">
      <c r="A3259" s="505" t="s">
        <v>6313</v>
      </c>
      <c r="B3259" s="529" t="s">
        <v>6314</v>
      </c>
      <c r="C3259" s="20">
        <v>80000</v>
      </c>
      <c r="E3259" s="13"/>
      <c r="G3259" s="14"/>
      <c r="I3259" s="4"/>
    </row>
    <row r="3260" spans="1:9" x14ac:dyDescent="0.25">
      <c r="A3260" s="505" t="s">
        <v>6315</v>
      </c>
      <c r="B3260" s="529" t="s">
        <v>6316</v>
      </c>
      <c r="C3260" s="20">
        <v>60000</v>
      </c>
      <c r="E3260" s="13"/>
      <c r="G3260" s="14"/>
      <c r="I3260" s="4"/>
    </row>
    <row r="3261" spans="1:9" x14ac:dyDescent="0.25">
      <c r="A3261" s="505" t="s">
        <v>6317</v>
      </c>
      <c r="B3261" s="529" t="s">
        <v>6318</v>
      </c>
      <c r="C3261" s="20">
        <v>75000</v>
      </c>
      <c r="E3261" s="13"/>
      <c r="G3261" s="14"/>
      <c r="I3261" s="4"/>
    </row>
    <row r="3262" spans="1:9" x14ac:dyDescent="0.25">
      <c r="A3262" s="505" t="s">
        <v>6319</v>
      </c>
      <c r="B3262" s="529" t="s">
        <v>6320</v>
      </c>
      <c r="C3262" s="20">
        <v>80000</v>
      </c>
      <c r="E3262" s="13"/>
      <c r="G3262" s="14"/>
      <c r="I3262" s="4"/>
    </row>
    <row r="3263" spans="1:9" ht="51" customHeight="1" x14ac:dyDescent="0.25">
      <c r="A3263" s="505" t="s">
        <v>6321</v>
      </c>
      <c r="B3263" s="529" t="s">
        <v>6322</v>
      </c>
      <c r="C3263" s="20">
        <v>130000</v>
      </c>
      <c r="E3263" s="13"/>
      <c r="G3263" s="14"/>
      <c r="I3263" s="4"/>
    </row>
    <row r="3264" spans="1:9" ht="25.5" x14ac:dyDescent="0.25">
      <c r="A3264" s="505" t="s">
        <v>6323</v>
      </c>
      <c r="B3264" s="529" t="s">
        <v>6324</v>
      </c>
      <c r="C3264" s="20">
        <v>80000</v>
      </c>
      <c r="E3264" s="13"/>
      <c r="G3264" s="14"/>
      <c r="I3264" s="4"/>
    </row>
    <row r="3265" spans="1:9" ht="25.5" x14ac:dyDescent="0.25">
      <c r="A3265" s="505" t="s">
        <v>6325</v>
      </c>
      <c r="B3265" s="529" t="s">
        <v>6326</v>
      </c>
      <c r="C3265" s="20">
        <v>80000</v>
      </c>
      <c r="E3265" s="13"/>
      <c r="G3265" s="14"/>
      <c r="I3265" s="4"/>
    </row>
    <row r="3266" spans="1:9" ht="25.5" customHeight="1" x14ac:dyDescent="0.25">
      <c r="A3266" s="505" t="s">
        <v>6327</v>
      </c>
      <c r="B3266" s="529" t="s">
        <v>6328</v>
      </c>
      <c r="C3266" s="20">
        <v>80000</v>
      </c>
      <c r="E3266" s="13"/>
      <c r="G3266" s="14"/>
      <c r="I3266" s="4"/>
    </row>
    <row r="3267" spans="1:9" x14ac:dyDescent="0.25">
      <c r="A3267" s="505" t="s">
        <v>6329</v>
      </c>
      <c r="B3267" s="529" t="s">
        <v>6330</v>
      </c>
      <c r="C3267" s="20">
        <v>80000</v>
      </c>
      <c r="E3267" s="13"/>
      <c r="G3267" s="14"/>
      <c r="I3267" s="4"/>
    </row>
    <row r="3268" spans="1:9" x14ac:dyDescent="0.25">
      <c r="A3268" s="505" t="s">
        <v>6331</v>
      </c>
      <c r="B3268" s="529" t="s">
        <v>6332</v>
      </c>
      <c r="C3268" s="20">
        <v>80000</v>
      </c>
      <c r="E3268" s="13"/>
      <c r="G3268" s="14"/>
      <c r="I3268" s="4"/>
    </row>
    <row r="3269" spans="1:9" ht="25.5" x14ac:dyDescent="0.25">
      <c r="A3269" s="130" t="s">
        <v>6333</v>
      </c>
      <c r="B3269" s="531" t="s">
        <v>6334</v>
      </c>
      <c r="C3269" s="20">
        <v>90000</v>
      </c>
      <c r="E3269" s="13"/>
      <c r="G3269" s="14"/>
      <c r="I3269" s="4"/>
    </row>
    <row r="3270" spans="1:9" x14ac:dyDescent="0.25">
      <c r="A3270" s="505" t="s">
        <v>6335</v>
      </c>
      <c r="B3270" s="529" t="s">
        <v>6336</v>
      </c>
      <c r="C3270" s="20">
        <v>35000</v>
      </c>
      <c r="E3270" s="13"/>
      <c r="G3270" s="14"/>
      <c r="I3270" s="4"/>
    </row>
    <row r="3271" spans="1:9" ht="25.5" x14ac:dyDescent="0.25">
      <c r="A3271" s="505" t="s">
        <v>6337</v>
      </c>
      <c r="B3271" s="529" t="s">
        <v>6338</v>
      </c>
      <c r="C3271" s="20">
        <v>90000</v>
      </c>
      <c r="E3271" s="13"/>
      <c r="G3271" s="14"/>
      <c r="I3271" s="4"/>
    </row>
    <row r="3272" spans="1:9" x14ac:dyDescent="0.25">
      <c r="A3272" s="505" t="s">
        <v>6339</v>
      </c>
      <c r="B3272" s="529" t="s">
        <v>6340</v>
      </c>
      <c r="C3272" s="20">
        <v>80000</v>
      </c>
      <c r="E3272" s="13"/>
      <c r="G3272" s="14"/>
      <c r="I3272" s="4"/>
    </row>
    <row r="3273" spans="1:9" x14ac:dyDescent="0.25">
      <c r="A3273" s="505" t="s">
        <v>6341</v>
      </c>
      <c r="B3273" s="529" t="s">
        <v>6342</v>
      </c>
      <c r="C3273" s="20">
        <v>50000</v>
      </c>
      <c r="E3273" s="13"/>
      <c r="G3273" s="14"/>
      <c r="I3273" s="4"/>
    </row>
    <row r="3274" spans="1:9" x14ac:dyDescent="0.25">
      <c r="A3274" s="505" t="s">
        <v>6343</v>
      </c>
      <c r="B3274" s="529" t="s">
        <v>6344</v>
      </c>
      <c r="C3274" s="20">
        <v>80000</v>
      </c>
      <c r="E3274" s="13"/>
      <c r="G3274" s="14"/>
      <c r="I3274" s="4"/>
    </row>
    <row r="3275" spans="1:9" ht="25.5" x14ac:dyDescent="0.25">
      <c r="A3275" s="505" t="s">
        <v>6345</v>
      </c>
      <c r="B3275" s="529" t="s">
        <v>6346</v>
      </c>
      <c r="C3275" s="20">
        <v>70000</v>
      </c>
      <c r="E3275" s="13"/>
      <c r="G3275" s="14"/>
      <c r="I3275" s="4"/>
    </row>
    <row r="3276" spans="1:9" x14ac:dyDescent="0.25">
      <c r="A3276" s="505" t="s">
        <v>6347</v>
      </c>
      <c r="B3276" s="531" t="s">
        <v>6348</v>
      </c>
      <c r="C3276" s="20">
        <v>80000</v>
      </c>
      <c r="E3276" s="13"/>
      <c r="G3276" s="14"/>
      <c r="I3276" s="4"/>
    </row>
    <row r="3277" spans="1:9" x14ac:dyDescent="0.25">
      <c r="A3277" s="505" t="s">
        <v>6349</v>
      </c>
      <c r="B3277" s="529" t="s">
        <v>6350</v>
      </c>
      <c r="C3277" s="20">
        <v>50000</v>
      </c>
      <c r="E3277" s="13"/>
      <c r="G3277" s="14"/>
      <c r="I3277" s="4"/>
    </row>
    <row r="3278" spans="1:9" x14ac:dyDescent="0.25">
      <c r="A3278" s="505" t="s">
        <v>6351</v>
      </c>
      <c r="B3278" s="529" t="s">
        <v>6352</v>
      </c>
      <c r="C3278" s="20">
        <v>100000</v>
      </c>
      <c r="E3278" s="13"/>
      <c r="G3278" s="14"/>
      <c r="I3278" s="4"/>
    </row>
    <row r="3279" spans="1:9" ht="25.5" x14ac:dyDescent="0.25">
      <c r="A3279" s="505" t="s">
        <v>6353</v>
      </c>
      <c r="B3279" s="529" t="s">
        <v>6354</v>
      </c>
      <c r="C3279" s="20">
        <v>140000</v>
      </c>
      <c r="E3279" s="13"/>
      <c r="G3279" s="14"/>
      <c r="I3279" s="4"/>
    </row>
    <row r="3280" spans="1:9" ht="25.5" x14ac:dyDescent="0.25">
      <c r="A3280" s="505" t="s">
        <v>6355</v>
      </c>
      <c r="B3280" s="529" t="s">
        <v>6356</v>
      </c>
      <c r="C3280" s="20">
        <v>200000</v>
      </c>
      <c r="E3280" s="13"/>
      <c r="G3280" s="14"/>
      <c r="I3280" s="4"/>
    </row>
    <row r="3281" spans="1:9" x14ac:dyDescent="0.25">
      <c r="A3281" s="505" t="s">
        <v>6357</v>
      </c>
      <c r="B3281" s="531" t="s">
        <v>6358</v>
      </c>
      <c r="C3281" s="20">
        <v>80000</v>
      </c>
      <c r="E3281" s="13"/>
      <c r="G3281" s="14"/>
      <c r="I3281" s="4"/>
    </row>
    <row r="3282" spans="1:9" ht="25.5" x14ac:dyDescent="0.25">
      <c r="A3282" s="505" t="s">
        <v>6359</v>
      </c>
      <c r="B3282" s="529" t="s">
        <v>6360</v>
      </c>
      <c r="C3282" s="20">
        <v>110000</v>
      </c>
      <c r="E3282" s="13"/>
      <c r="G3282" s="14"/>
      <c r="I3282" s="4"/>
    </row>
    <row r="3283" spans="1:9" ht="25.5" customHeight="1" x14ac:dyDescent="0.25">
      <c r="A3283" s="235" t="s">
        <v>6361</v>
      </c>
      <c r="B3283" s="304" t="s">
        <v>6362</v>
      </c>
      <c r="C3283" s="20">
        <v>85000</v>
      </c>
      <c r="E3283" s="13"/>
      <c r="G3283" s="14"/>
      <c r="I3283" s="4"/>
    </row>
    <row r="3284" spans="1:9" x14ac:dyDescent="0.25">
      <c r="A3284" s="505" t="s">
        <v>6363</v>
      </c>
      <c r="B3284" s="529" t="s">
        <v>6364</v>
      </c>
      <c r="C3284" s="20">
        <v>85000</v>
      </c>
      <c r="E3284" s="13"/>
      <c r="G3284" s="14"/>
      <c r="I3284" s="4"/>
    </row>
    <row r="3285" spans="1:9" ht="25.5" customHeight="1" x14ac:dyDescent="0.25">
      <c r="A3285" s="505" t="s">
        <v>6365</v>
      </c>
      <c r="B3285" s="529" t="s">
        <v>6366</v>
      </c>
      <c r="C3285" s="20">
        <v>150000</v>
      </c>
      <c r="E3285" s="13"/>
      <c r="G3285" s="14"/>
      <c r="I3285" s="4"/>
    </row>
    <row r="3286" spans="1:9" x14ac:dyDescent="0.25">
      <c r="A3286" s="505" t="s">
        <v>6367</v>
      </c>
      <c r="B3286" s="529" t="s">
        <v>6368</v>
      </c>
      <c r="C3286" s="20">
        <v>80000</v>
      </c>
      <c r="E3286" s="13"/>
      <c r="G3286" s="14"/>
      <c r="I3286" s="4"/>
    </row>
    <row r="3287" spans="1:9" ht="25.5" x14ac:dyDescent="0.25">
      <c r="A3287" s="505" t="s">
        <v>6369</v>
      </c>
      <c r="B3287" s="529" t="s">
        <v>6370</v>
      </c>
      <c r="C3287" s="20">
        <v>80000</v>
      </c>
      <c r="E3287" s="13"/>
      <c r="G3287" s="14"/>
      <c r="I3287" s="4"/>
    </row>
    <row r="3288" spans="1:9" x14ac:dyDescent="0.25">
      <c r="A3288" s="505" t="s">
        <v>6371</v>
      </c>
      <c r="B3288" s="529" t="s">
        <v>6372</v>
      </c>
      <c r="C3288" s="20">
        <v>60000</v>
      </c>
      <c r="E3288" s="13"/>
      <c r="G3288" s="14"/>
      <c r="I3288" s="4"/>
    </row>
    <row r="3289" spans="1:9" x14ac:dyDescent="0.25">
      <c r="A3289" s="505" t="s">
        <v>6373</v>
      </c>
      <c r="B3289" s="529" t="s">
        <v>6374</v>
      </c>
      <c r="C3289" s="20">
        <v>40000</v>
      </c>
      <c r="E3289" s="13"/>
      <c r="G3289" s="14"/>
      <c r="I3289" s="4"/>
    </row>
    <row r="3290" spans="1:9" x14ac:dyDescent="0.25">
      <c r="A3290" s="505" t="s">
        <v>6375</v>
      </c>
      <c r="B3290" s="529" t="s">
        <v>6376</v>
      </c>
      <c r="C3290" s="20">
        <v>40000</v>
      </c>
      <c r="E3290" s="13"/>
      <c r="G3290" s="14"/>
      <c r="I3290" s="4"/>
    </row>
    <row r="3291" spans="1:9" ht="25.5" x14ac:dyDescent="0.25">
      <c r="A3291" s="505" t="s">
        <v>6377</v>
      </c>
      <c r="B3291" s="529" t="s">
        <v>6378</v>
      </c>
      <c r="C3291" s="20">
        <v>40000</v>
      </c>
      <c r="E3291" s="13"/>
      <c r="G3291" s="14"/>
      <c r="I3291" s="4"/>
    </row>
    <row r="3292" spans="1:9" ht="25.5" x14ac:dyDescent="0.25">
      <c r="A3292" s="505" t="s">
        <v>6379</v>
      </c>
      <c r="B3292" s="529" t="s">
        <v>6380</v>
      </c>
      <c r="C3292" s="20">
        <v>25000</v>
      </c>
      <c r="E3292" s="13"/>
      <c r="G3292" s="14"/>
      <c r="I3292" s="4"/>
    </row>
    <row r="3293" spans="1:9" ht="25.5" x14ac:dyDescent="0.25">
      <c r="A3293" s="505" t="s">
        <v>6381</v>
      </c>
      <c r="B3293" s="529" t="s">
        <v>6382</v>
      </c>
      <c r="C3293" s="20">
        <v>50000</v>
      </c>
      <c r="E3293" s="13"/>
      <c r="G3293" s="14"/>
      <c r="I3293" s="4"/>
    </row>
    <row r="3294" spans="1:9" x14ac:dyDescent="0.25">
      <c r="A3294" s="505" t="s">
        <v>6383</v>
      </c>
      <c r="B3294" s="529" t="s">
        <v>6384</v>
      </c>
      <c r="C3294" s="20">
        <v>8000</v>
      </c>
      <c r="E3294" s="13"/>
      <c r="G3294" s="14"/>
      <c r="I3294" s="4"/>
    </row>
    <row r="3295" spans="1:9" x14ac:dyDescent="0.25">
      <c r="A3295" s="505" t="s">
        <v>6385</v>
      </c>
      <c r="B3295" s="529" t="s">
        <v>6386</v>
      </c>
      <c r="C3295" s="20">
        <v>80000</v>
      </c>
      <c r="E3295" s="13"/>
      <c r="G3295" s="14"/>
      <c r="I3295" s="4"/>
    </row>
    <row r="3296" spans="1:9" x14ac:dyDescent="0.25">
      <c r="A3296" s="235" t="s">
        <v>6387</v>
      </c>
      <c r="B3296" s="529" t="s">
        <v>6388</v>
      </c>
      <c r="C3296" s="20">
        <v>50000</v>
      </c>
      <c r="E3296" s="13"/>
      <c r="G3296" s="14"/>
      <c r="I3296" s="4"/>
    </row>
    <row r="3297" spans="1:9" x14ac:dyDescent="0.25">
      <c r="A3297" s="505" t="s">
        <v>6389</v>
      </c>
      <c r="B3297" s="529" t="s">
        <v>6390</v>
      </c>
      <c r="C3297" s="20">
        <v>60000</v>
      </c>
      <c r="E3297" s="13"/>
      <c r="G3297" s="14"/>
      <c r="I3297" s="4"/>
    </row>
    <row r="3298" spans="1:9" x14ac:dyDescent="0.25">
      <c r="A3298" s="505" t="s">
        <v>6391</v>
      </c>
      <c r="B3298" s="531" t="s">
        <v>6392</v>
      </c>
      <c r="C3298" s="20">
        <v>100000</v>
      </c>
      <c r="E3298" s="13"/>
      <c r="G3298" s="14"/>
      <c r="I3298" s="4"/>
    </row>
    <row r="3299" spans="1:9" x14ac:dyDescent="0.25">
      <c r="A3299" s="505" t="s">
        <v>6393</v>
      </c>
      <c r="B3299" s="531" t="s">
        <v>6394</v>
      </c>
      <c r="C3299" s="20">
        <v>100000</v>
      </c>
      <c r="E3299" s="13"/>
      <c r="G3299" s="14"/>
      <c r="I3299" s="4"/>
    </row>
    <row r="3300" spans="1:9" x14ac:dyDescent="0.25">
      <c r="A3300" s="505" t="s">
        <v>6395</v>
      </c>
      <c r="B3300" s="529" t="s">
        <v>6396</v>
      </c>
      <c r="C3300" s="20">
        <v>220000</v>
      </c>
      <c r="E3300" s="13"/>
      <c r="G3300" s="14"/>
      <c r="I3300" s="4"/>
    </row>
    <row r="3301" spans="1:9" ht="25.5" x14ac:dyDescent="0.25">
      <c r="A3301" s="505" t="s">
        <v>6397</v>
      </c>
      <c r="B3301" s="304" t="s">
        <v>6398</v>
      </c>
      <c r="C3301" s="20">
        <v>80000</v>
      </c>
      <c r="E3301" s="13"/>
      <c r="G3301" s="14"/>
      <c r="I3301" s="4"/>
    </row>
    <row r="3302" spans="1:9" ht="25.5" x14ac:dyDescent="0.25">
      <c r="A3302" s="505" t="s">
        <v>6399</v>
      </c>
      <c r="B3302" s="529" t="s">
        <v>6400</v>
      </c>
      <c r="C3302" s="20">
        <v>75000</v>
      </c>
      <c r="E3302" s="13"/>
      <c r="G3302" s="14"/>
      <c r="I3302" s="4"/>
    </row>
    <row r="3303" spans="1:9" x14ac:dyDescent="0.25">
      <c r="A3303" s="233" t="s">
        <v>6401</v>
      </c>
      <c r="B3303" s="304" t="s">
        <v>6402</v>
      </c>
      <c r="C3303" s="20">
        <v>1000</v>
      </c>
      <c r="E3303" s="13"/>
      <c r="G3303" s="14"/>
      <c r="I3303" s="4"/>
    </row>
    <row r="3304" spans="1:9" ht="15" customHeight="1" thickBot="1" x14ac:dyDescent="0.3">
      <c r="A3304" s="532" t="s">
        <v>6403</v>
      </c>
      <c r="B3304" s="533" t="s">
        <v>6404</v>
      </c>
      <c r="C3304" s="39">
        <v>70000</v>
      </c>
      <c r="E3304" s="13"/>
      <c r="G3304" s="14"/>
      <c r="I3304" s="4"/>
    </row>
    <row r="3305" spans="1:9" ht="26.25" customHeight="1" thickBot="1" x14ac:dyDescent="0.3">
      <c r="A3305" s="689" t="s">
        <v>6405</v>
      </c>
      <c r="B3305" s="690"/>
      <c r="C3305" s="691"/>
      <c r="E3305" s="13"/>
      <c r="G3305" s="14"/>
      <c r="I3305" s="4"/>
    </row>
    <row r="3306" spans="1:9" s="535" customFormat="1" x14ac:dyDescent="0.25">
      <c r="A3306" s="534" t="s">
        <v>6406</v>
      </c>
      <c r="B3306" s="134" t="s">
        <v>6407</v>
      </c>
      <c r="C3306" s="33">
        <v>6750</v>
      </c>
      <c r="D3306" s="5"/>
      <c r="E3306" s="13"/>
      <c r="F3306" s="4"/>
      <c r="G3306" s="14"/>
      <c r="H3306" s="4"/>
      <c r="I3306" s="4"/>
    </row>
    <row r="3307" spans="1:9" s="535" customFormat="1" ht="38.25" x14ac:dyDescent="0.25">
      <c r="A3307" s="18" t="s">
        <v>6408</v>
      </c>
      <c r="B3307" s="19" t="s">
        <v>6409</v>
      </c>
      <c r="C3307" s="20">
        <v>8100</v>
      </c>
      <c r="D3307" s="5"/>
      <c r="E3307" s="13"/>
      <c r="F3307" s="4"/>
      <c r="G3307" s="14"/>
      <c r="H3307" s="4"/>
      <c r="I3307" s="4"/>
    </row>
    <row r="3308" spans="1:9" s="535" customFormat="1" ht="30" customHeight="1" thickBot="1" x14ac:dyDescent="0.3">
      <c r="A3308" s="462" t="s">
        <v>6410</v>
      </c>
      <c r="B3308" s="93" t="s">
        <v>6411</v>
      </c>
      <c r="C3308" s="39">
        <v>2835</v>
      </c>
      <c r="D3308" s="5"/>
      <c r="E3308" s="13"/>
      <c r="F3308" s="4"/>
      <c r="G3308" s="14"/>
      <c r="H3308" s="4"/>
      <c r="I3308" s="4"/>
    </row>
    <row r="3309" spans="1:9" s="535" customFormat="1" ht="26.25" customHeight="1" thickBot="1" x14ac:dyDescent="0.3">
      <c r="A3309" s="689" t="s">
        <v>6412</v>
      </c>
      <c r="B3309" s="690"/>
      <c r="C3309" s="691"/>
      <c r="D3309" s="5"/>
      <c r="E3309" s="13"/>
      <c r="F3309" s="4"/>
      <c r="G3309" s="14"/>
      <c r="H3309" s="4"/>
      <c r="I3309" s="4"/>
    </row>
    <row r="3310" spans="1:9" s="535" customFormat="1" ht="25.5" customHeight="1" x14ac:dyDescent="0.25">
      <c r="A3310" s="695" t="s">
        <v>6413</v>
      </c>
      <c r="B3310" s="696"/>
      <c r="C3310" s="697"/>
      <c r="D3310" s="5"/>
      <c r="E3310" s="13"/>
      <c r="F3310" s="4"/>
      <c r="G3310" s="14"/>
      <c r="H3310" s="4"/>
      <c r="I3310" s="4"/>
    </row>
    <row r="3311" spans="1:9" s="535" customFormat="1" x14ac:dyDescent="0.25">
      <c r="A3311" s="42" t="s">
        <v>6414</v>
      </c>
      <c r="B3311" s="460" t="s">
        <v>6415</v>
      </c>
      <c r="C3311" s="33">
        <v>20000</v>
      </c>
      <c r="D3311" s="5"/>
      <c r="E3311" s="13"/>
      <c r="F3311" s="4"/>
      <c r="G3311" s="14"/>
      <c r="H3311" s="4"/>
      <c r="I3311" s="4"/>
    </row>
    <row r="3312" spans="1:9" s="535" customFormat="1" ht="25.5" x14ac:dyDescent="0.25">
      <c r="A3312" s="44" t="s">
        <v>6416</v>
      </c>
      <c r="B3312" s="56" t="s">
        <v>6417</v>
      </c>
      <c r="C3312" s="39">
        <v>20000</v>
      </c>
      <c r="D3312" s="5"/>
      <c r="E3312" s="13"/>
      <c r="F3312" s="4"/>
      <c r="G3312" s="14"/>
      <c r="H3312" s="4"/>
      <c r="I3312" s="4"/>
    </row>
    <row r="3313" spans="1:9" s="535" customFormat="1" ht="25.5" x14ac:dyDescent="0.25">
      <c r="A3313" s="44" t="s">
        <v>6418</v>
      </c>
      <c r="B3313" s="56" t="s">
        <v>6419</v>
      </c>
      <c r="C3313" s="20">
        <v>65000</v>
      </c>
      <c r="D3313" s="5"/>
      <c r="E3313" s="13"/>
      <c r="F3313" s="4"/>
      <c r="G3313" s="14"/>
      <c r="H3313" s="4"/>
      <c r="I3313" s="4"/>
    </row>
    <row r="3314" spans="1:9" s="535" customFormat="1" ht="25.5" x14ac:dyDescent="0.25">
      <c r="A3314" s="44" t="s">
        <v>6420</v>
      </c>
      <c r="B3314" s="56" t="s">
        <v>6421</v>
      </c>
      <c r="C3314" s="20">
        <v>15000</v>
      </c>
      <c r="D3314" s="5"/>
      <c r="E3314" s="13"/>
      <c r="F3314" s="4"/>
      <c r="G3314" s="14"/>
      <c r="H3314" s="4"/>
      <c r="I3314" s="4"/>
    </row>
    <row r="3315" spans="1:9" s="535" customFormat="1" ht="25.5" x14ac:dyDescent="0.25">
      <c r="A3315" s="44" t="s">
        <v>6422</v>
      </c>
      <c r="B3315" s="56" t="s">
        <v>6423</v>
      </c>
      <c r="C3315" s="20">
        <v>65000</v>
      </c>
      <c r="D3315" s="5"/>
      <c r="E3315" s="13"/>
      <c r="F3315" s="4"/>
      <c r="G3315" s="14"/>
      <c r="H3315" s="4"/>
      <c r="I3315" s="4"/>
    </row>
    <row r="3316" spans="1:9" s="535" customFormat="1" ht="25.5" x14ac:dyDescent="0.25">
      <c r="A3316" s="44" t="s">
        <v>6424</v>
      </c>
      <c r="B3316" s="56" t="s">
        <v>6425</v>
      </c>
      <c r="C3316" s="20">
        <v>7000</v>
      </c>
      <c r="D3316" s="5"/>
      <c r="E3316" s="13"/>
      <c r="F3316" s="4"/>
      <c r="G3316" s="14"/>
      <c r="H3316" s="4"/>
      <c r="I3316" s="4"/>
    </row>
    <row r="3317" spans="1:9" s="535" customFormat="1" ht="25.5" x14ac:dyDescent="0.25">
      <c r="A3317" s="44" t="s">
        <v>6426</v>
      </c>
      <c r="B3317" s="56" t="s">
        <v>6427</v>
      </c>
      <c r="C3317" s="20">
        <v>20000</v>
      </c>
      <c r="D3317" s="5"/>
      <c r="E3317" s="13"/>
      <c r="F3317" s="4"/>
      <c r="G3317" s="14"/>
      <c r="H3317" s="4"/>
      <c r="I3317" s="4"/>
    </row>
    <row r="3318" spans="1:9" s="535" customFormat="1" x14ac:dyDescent="0.25">
      <c r="A3318" s="59" t="s">
        <v>6428</v>
      </c>
      <c r="B3318" s="461" t="s">
        <v>6429</v>
      </c>
      <c r="C3318" s="39">
        <v>35000</v>
      </c>
      <c r="D3318" s="5"/>
      <c r="E3318" s="13"/>
      <c r="F3318" s="4"/>
      <c r="G3318" s="14"/>
      <c r="H3318" s="4"/>
      <c r="I3318" s="4"/>
    </row>
    <row r="3319" spans="1:9" s="535" customFormat="1" ht="26.25" customHeight="1" thickBot="1" x14ac:dyDescent="0.3">
      <c r="A3319" s="236" t="s">
        <v>6430</v>
      </c>
      <c r="B3319" s="404" t="s">
        <v>6431</v>
      </c>
      <c r="C3319" s="53">
        <v>90000</v>
      </c>
      <c r="D3319" s="5"/>
      <c r="E3319" s="13"/>
      <c r="F3319" s="4"/>
      <c r="G3319" s="14"/>
      <c r="H3319" s="4"/>
      <c r="I3319" s="4"/>
    </row>
    <row r="3320" spans="1:9" s="535" customFormat="1" ht="15.75" thickBot="1" x14ac:dyDescent="0.3">
      <c r="A3320" s="689" t="s">
        <v>6432</v>
      </c>
      <c r="B3320" s="690"/>
      <c r="C3320" s="691"/>
      <c r="D3320" s="5"/>
      <c r="E3320" s="13"/>
      <c r="F3320" s="4"/>
      <c r="G3320" s="14"/>
      <c r="H3320" s="4"/>
      <c r="I3320" s="4"/>
    </row>
    <row r="3321" spans="1:9" s="540" customFormat="1" ht="60.75" thickBot="1" x14ac:dyDescent="0.3">
      <c r="A3321" s="536" t="s">
        <v>6433</v>
      </c>
      <c r="B3321" s="537" t="s">
        <v>6434</v>
      </c>
      <c r="C3321" s="538">
        <v>90100</v>
      </c>
      <c r="D3321" s="5"/>
      <c r="E3321" s="13"/>
      <c r="F3321" s="4"/>
      <c r="G3321" s="14"/>
      <c r="H3321" s="539"/>
      <c r="I3321" s="539"/>
    </row>
    <row r="3322" spans="1:9" s="535" customFormat="1" x14ac:dyDescent="0.25">
      <c r="A3322" s="42" t="s">
        <v>6435</v>
      </c>
      <c r="B3322" s="54" t="s">
        <v>6436</v>
      </c>
      <c r="C3322" s="33">
        <v>6000</v>
      </c>
      <c r="D3322" s="5"/>
      <c r="E3322" s="13"/>
      <c r="F3322" s="4"/>
      <c r="G3322" s="14"/>
      <c r="H3322" s="4"/>
      <c r="I3322" s="4"/>
    </row>
    <row r="3323" spans="1:9" s="535" customFormat="1" ht="25.5" x14ac:dyDescent="0.25">
      <c r="A3323" s="44" t="s">
        <v>6437</v>
      </c>
      <c r="B3323" s="460" t="s">
        <v>6438</v>
      </c>
      <c r="C3323" s="20">
        <v>12000</v>
      </c>
      <c r="D3323" s="5"/>
      <c r="E3323" s="13"/>
      <c r="F3323" s="4"/>
      <c r="G3323" s="14"/>
      <c r="H3323" s="4"/>
      <c r="I3323" s="4"/>
    </row>
    <row r="3324" spans="1:9" s="535" customFormat="1" ht="25.5" x14ac:dyDescent="0.25">
      <c r="A3324" s="44" t="s">
        <v>6439</v>
      </c>
      <c r="B3324" s="56" t="s">
        <v>6440</v>
      </c>
      <c r="C3324" s="20">
        <v>41000</v>
      </c>
      <c r="D3324" s="5"/>
      <c r="E3324" s="13"/>
      <c r="F3324" s="4"/>
      <c r="G3324" s="14"/>
      <c r="H3324" s="4"/>
      <c r="I3324" s="4"/>
    </row>
    <row r="3325" spans="1:9" s="535" customFormat="1" ht="25.5" x14ac:dyDescent="0.25">
      <c r="A3325" s="44" t="s">
        <v>6441</v>
      </c>
      <c r="B3325" s="50" t="s">
        <v>6442</v>
      </c>
      <c r="C3325" s="20">
        <v>9000</v>
      </c>
      <c r="D3325" s="5"/>
      <c r="E3325" s="13"/>
      <c r="F3325" s="4"/>
      <c r="G3325" s="14"/>
      <c r="H3325" s="4"/>
      <c r="I3325" s="4"/>
    </row>
    <row r="3326" spans="1:9" s="535" customFormat="1" ht="38.25" x14ac:dyDescent="0.25">
      <c r="A3326" s="44" t="s">
        <v>6443</v>
      </c>
      <c r="B3326" s="55" t="s">
        <v>6444</v>
      </c>
      <c r="C3326" s="20">
        <v>3000</v>
      </c>
      <c r="D3326" s="5"/>
      <c r="E3326" s="13"/>
      <c r="F3326" s="4"/>
      <c r="G3326" s="14"/>
      <c r="H3326" s="4"/>
      <c r="I3326" s="4"/>
    </row>
    <row r="3327" spans="1:9" s="535" customFormat="1" ht="38.25" customHeight="1" x14ac:dyDescent="0.25">
      <c r="A3327" s="44" t="s">
        <v>6445</v>
      </c>
      <c r="B3327" s="55" t="s">
        <v>6446</v>
      </c>
      <c r="C3327" s="20">
        <v>1000</v>
      </c>
      <c r="D3327" s="5"/>
      <c r="E3327" s="13"/>
      <c r="F3327" s="4"/>
      <c r="G3327" s="14"/>
      <c r="H3327" s="4"/>
      <c r="I3327" s="4"/>
    </row>
    <row r="3328" spans="1:9" s="535" customFormat="1" ht="38.25" customHeight="1" x14ac:dyDescent="0.25">
      <c r="A3328" s="44" t="s">
        <v>6447</v>
      </c>
      <c r="B3328" s="55" t="s">
        <v>6448</v>
      </c>
      <c r="C3328" s="20">
        <v>21000</v>
      </c>
      <c r="D3328" s="5"/>
      <c r="E3328" s="13"/>
      <c r="F3328" s="4"/>
      <c r="G3328" s="14"/>
      <c r="H3328" s="4"/>
      <c r="I3328" s="4"/>
    </row>
    <row r="3329" spans="1:9" s="535" customFormat="1" ht="25.5" x14ac:dyDescent="0.25">
      <c r="A3329" s="44" t="s">
        <v>6449</v>
      </c>
      <c r="B3329" s="55" t="s">
        <v>6450</v>
      </c>
      <c r="C3329" s="20">
        <v>12400</v>
      </c>
      <c r="D3329" s="5"/>
      <c r="E3329" s="13"/>
      <c r="F3329" s="4"/>
      <c r="G3329" s="14"/>
      <c r="H3329" s="4"/>
      <c r="I3329" s="4"/>
    </row>
    <row r="3330" spans="1:9" s="535" customFormat="1" ht="25.5" x14ac:dyDescent="0.25">
      <c r="A3330" s="44" t="s">
        <v>6451</v>
      </c>
      <c r="B3330" s="56" t="s">
        <v>6452</v>
      </c>
      <c r="C3330" s="20">
        <v>6000</v>
      </c>
      <c r="D3330" s="5"/>
      <c r="E3330" s="13"/>
      <c r="F3330" s="4"/>
      <c r="G3330" s="14"/>
      <c r="H3330" s="4"/>
      <c r="I3330" s="4"/>
    </row>
    <row r="3331" spans="1:9" s="535" customFormat="1" ht="38.25" x14ac:dyDescent="0.25">
      <c r="A3331" s="44" t="s">
        <v>6453</v>
      </c>
      <c r="B3331" s="55" t="s">
        <v>6454</v>
      </c>
      <c r="C3331" s="20">
        <v>4000</v>
      </c>
      <c r="D3331" s="5"/>
      <c r="E3331" s="13"/>
      <c r="F3331" s="4"/>
      <c r="G3331" s="14"/>
      <c r="H3331" s="4"/>
      <c r="I3331" s="4"/>
    </row>
    <row r="3332" spans="1:9" s="535" customFormat="1" ht="25.5" x14ac:dyDescent="0.25">
      <c r="A3332" s="44" t="s">
        <v>6455</v>
      </c>
      <c r="B3332" s="55" t="s">
        <v>6456</v>
      </c>
      <c r="C3332" s="20">
        <v>6000</v>
      </c>
      <c r="D3332" s="5"/>
      <c r="E3332" s="13"/>
      <c r="F3332" s="4"/>
      <c r="G3332" s="14"/>
      <c r="H3332" s="4"/>
      <c r="I3332" s="4"/>
    </row>
    <row r="3333" spans="1:9" s="535" customFormat="1" ht="25.5" x14ac:dyDescent="0.25">
      <c r="A3333" s="44" t="s">
        <v>6457</v>
      </c>
      <c r="B3333" s="50" t="s">
        <v>6458</v>
      </c>
      <c r="C3333" s="20">
        <v>25000</v>
      </c>
      <c r="D3333" s="5"/>
      <c r="E3333" s="13"/>
      <c r="F3333" s="4"/>
      <c r="G3333" s="14"/>
      <c r="H3333" s="4"/>
      <c r="I3333" s="4"/>
    </row>
    <row r="3334" spans="1:9" s="535" customFormat="1" ht="26.25" thickBot="1" x14ac:dyDescent="0.3">
      <c r="A3334" s="59" t="s">
        <v>6459</v>
      </c>
      <c r="B3334" s="541" t="s">
        <v>6460</v>
      </c>
      <c r="C3334" s="39">
        <v>35000</v>
      </c>
      <c r="D3334" s="5"/>
      <c r="E3334" s="13"/>
      <c r="F3334" s="4"/>
      <c r="G3334" s="14"/>
      <c r="H3334" s="4"/>
      <c r="I3334" s="4"/>
    </row>
    <row r="3335" spans="1:9" s="535" customFormat="1" ht="15.75" thickBot="1" x14ac:dyDescent="0.3">
      <c r="A3335" s="689" t="s">
        <v>6461</v>
      </c>
      <c r="B3335" s="690"/>
      <c r="C3335" s="691"/>
      <c r="D3335" s="5"/>
      <c r="E3335" s="13"/>
      <c r="F3335" s="4"/>
      <c r="G3335" s="14"/>
      <c r="H3335" s="4"/>
      <c r="I3335" s="4"/>
    </row>
    <row r="3336" spans="1:9" x14ac:dyDescent="0.25">
      <c r="A3336" s="542" t="s">
        <v>6462</v>
      </c>
      <c r="B3336" s="234" t="s">
        <v>6463</v>
      </c>
      <c r="C3336" s="543">
        <v>52515</v>
      </c>
      <c r="E3336" s="13"/>
      <c r="G3336" s="14"/>
      <c r="I3336" s="4"/>
    </row>
    <row r="3337" spans="1:9" s="535" customFormat="1" ht="25.5" x14ac:dyDescent="0.25">
      <c r="A3337" s="42" t="s">
        <v>6464</v>
      </c>
      <c r="B3337" s="460" t="s">
        <v>6465</v>
      </c>
      <c r="C3337" s="33">
        <v>7020</v>
      </c>
      <c r="D3337" s="5"/>
      <c r="E3337" s="13"/>
      <c r="F3337" s="4"/>
      <c r="G3337" s="14"/>
      <c r="H3337" s="4"/>
      <c r="I3337" s="4"/>
    </row>
    <row r="3338" spans="1:9" s="535" customFormat="1" x14ac:dyDescent="0.25">
      <c r="A3338" s="44" t="s">
        <v>6466</v>
      </c>
      <c r="B3338" s="56" t="s">
        <v>6467</v>
      </c>
      <c r="C3338" s="33">
        <v>5400</v>
      </c>
      <c r="D3338" s="5"/>
      <c r="E3338" s="13"/>
      <c r="F3338" s="4"/>
      <c r="G3338" s="14"/>
      <c r="H3338" s="4"/>
      <c r="I3338" s="4"/>
    </row>
    <row r="3339" spans="1:9" s="535" customFormat="1" ht="25.5" x14ac:dyDescent="0.25">
      <c r="A3339" s="44" t="s">
        <v>6468</v>
      </c>
      <c r="B3339" s="55" t="s">
        <v>6469</v>
      </c>
      <c r="C3339" s="20">
        <v>30000</v>
      </c>
      <c r="D3339" s="5"/>
      <c r="E3339" s="13"/>
      <c r="F3339" s="4"/>
      <c r="G3339" s="14"/>
      <c r="H3339" s="4"/>
      <c r="I3339" s="4"/>
    </row>
    <row r="3340" spans="1:9" s="535" customFormat="1" x14ac:dyDescent="0.25">
      <c r="A3340" s="44" t="s">
        <v>6470</v>
      </c>
      <c r="B3340" s="56" t="s">
        <v>6471</v>
      </c>
      <c r="C3340" s="20">
        <v>20000</v>
      </c>
      <c r="D3340" s="5"/>
      <c r="E3340" s="13"/>
      <c r="F3340" s="4"/>
      <c r="G3340" s="14"/>
      <c r="H3340" s="4"/>
      <c r="I3340" s="4"/>
    </row>
    <row r="3341" spans="1:9" s="535" customFormat="1" ht="25.5" x14ac:dyDescent="0.25">
      <c r="A3341" s="44" t="s">
        <v>6472</v>
      </c>
      <c r="B3341" s="56" t="s">
        <v>6473</v>
      </c>
      <c r="C3341" s="20">
        <v>87750</v>
      </c>
      <c r="D3341" s="5"/>
      <c r="E3341" s="13"/>
      <c r="F3341" s="4"/>
      <c r="G3341" s="14"/>
      <c r="H3341" s="4"/>
      <c r="I3341" s="4"/>
    </row>
    <row r="3342" spans="1:9" s="535" customFormat="1" x14ac:dyDescent="0.25">
      <c r="A3342" s="44" t="s">
        <v>6474</v>
      </c>
      <c r="B3342" s="56" t="s">
        <v>6475</v>
      </c>
      <c r="C3342" s="20">
        <v>40500</v>
      </c>
      <c r="D3342" s="5"/>
      <c r="E3342" s="13"/>
      <c r="F3342" s="4"/>
      <c r="G3342" s="14"/>
      <c r="H3342" s="4"/>
      <c r="I3342" s="4"/>
    </row>
    <row r="3343" spans="1:9" s="535" customFormat="1" ht="25.5" x14ac:dyDescent="0.25">
      <c r="A3343" s="44" t="s">
        <v>6476</v>
      </c>
      <c r="B3343" s="56" t="s">
        <v>6477</v>
      </c>
      <c r="C3343" s="20">
        <v>110700</v>
      </c>
      <c r="D3343" s="5"/>
      <c r="E3343" s="13"/>
      <c r="F3343" s="4"/>
      <c r="G3343" s="14"/>
      <c r="H3343" s="4"/>
      <c r="I3343" s="4"/>
    </row>
    <row r="3344" spans="1:9" s="535" customFormat="1" x14ac:dyDescent="0.25">
      <c r="A3344" s="44" t="s">
        <v>6478</v>
      </c>
      <c r="B3344" s="56" t="s">
        <v>6479</v>
      </c>
      <c r="C3344" s="20">
        <v>64800</v>
      </c>
      <c r="D3344" s="5"/>
      <c r="E3344" s="13"/>
      <c r="F3344" s="4"/>
      <c r="G3344" s="14"/>
      <c r="H3344" s="4"/>
      <c r="I3344" s="4"/>
    </row>
    <row r="3345" spans="1:9" s="535" customFormat="1" ht="25.5" x14ac:dyDescent="0.25">
      <c r="A3345" s="44" t="s">
        <v>6480</v>
      </c>
      <c r="B3345" s="56" t="s">
        <v>6481</v>
      </c>
      <c r="C3345" s="20">
        <v>136350</v>
      </c>
      <c r="D3345" s="5"/>
      <c r="E3345" s="13"/>
      <c r="F3345" s="4"/>
      <c r="G3345" s="14"/>
      <c r="H3345" s="4"/>
      <c r="I3345" s="4"/>
    </row>
    <row r="3346" spans="1:9" s="535" customFormat="1" x14ac:dyDescent="0.25">
      <c r="A3346" s="44" t="s">
        <v>6482</v>
      </c>
      <c r="B3346" s="56" t="s">
        <v>6483</v>
      </c>
      <c r="C3346" s="20">
        <v>72900</v>
      </c>
      <c r="D3346" s="5"/>
      <c r="E3346" s="13"/>
      <c r="F3346" s="4"/>
      <c r="G3346" s="14"/>
      <c r="H3346" s="4"/>
      <c r="I3346" s="4"/>
    </row>
    <row r="3347" spans="1:9" s="535" customFormat="1" ht="25.5" x14ac:dyDescent="0.25">
      <c r="A3347" s="44" t="s">
        <v>6484</v>
      </c>
      <c r="B3347" s="56" t="s">
        <v>6485</v>
      </c>
      <c r="C3347" s="20">
        <v>168750</v>
      </c>
      <c r="D3347" s="5"/>
      <c r="E3347" s="13"/>
      <c r="F3347" s="4"/>
      <c r="G3347" s="14"/>
      <c r="H3347" s="4"/>
      <c r="I3347" s="4"/>
    </row>
    <row r="3348" spans="1:9" s="535" customFormat="1" x14ac:dyDescent="0.25">
      <c r="A3348" s="44" t="s">
        <v>6486</v>
      </c>
      <c r="B3348" s="56" t="s">
        <v>6487</v>
      </c>
      <c r="C3348" s="20">
        <v>81000</v>
      </c>
      <c r="D3348" s="5"/>
      <c r="E3348" s="13"/>
      <c r="F3348" s="4"/>
      <c r="G3348" s="14"/>
      <c r="H3348" s="4"/>
      <c r="I3348" s="4"/>
    </row>
    <row r="3349" spans="1:9" s="535" customFormat="1" ht="25.5" x14ac:dyDescent="0.25">
      <c r="A3349" s="44" t="s">
        <v>6488</v>
      </c>
      <c r="B3349" s="56" t="s">
        <v>6489</v>
      </c>
      <c r="C3349" s="20">
        <v>176850</v>
      </c>
      <c r="D3349" s="5"/>
      <c r="E3349" s="13"/>
      <c r="F3349" s="4"/>
      <c r="G3349" s="14"/>
      <c r="H3349" s="4"/>
      <c r="I3349" s="4"/>
    </row>
    <row r="3350" spans="1:9" s="535" customFormat="1" x14ac:dyDescent="0.25">
      <c r="A3350" s="44" t="s">
        <v>6490</v>
      </c>
      <c r="B3350" s="56" t="s">
        <v>6491</v>
      </c>
      <c r="C3350" s="20">
        <v>93150</v>
      </c>
      <c r="D3350" s="5"/>
      <c r="E3350" s="13"/>
      <c r="F3350" s="4"/>
      <c r="G3350" s="14"/>
      <c r="H3350" s="4"/>
      <c r="I3350" s="4"/>
    </row>
    <row r="3351" spans="1:9" s="535" customFormat="1" ht="25.5" x14ac:dyDescent="0.25">
      <c r="A3351" s="44" t="s">
        <v>6492</v>
      </c>
      <c r="B3351" s="55" t="s">
        <v>6493</v>
      </c>
      <c r="C3351" s="20">
        <v>25000</v>
      </c>
      <c r="D3351" s="5"/>
      <c r="E3351" s="13"/>
      <c r="F3351" s="4"/>
      <c r="G3351" s="14"/>
      <c r="H3351" s="4"/>
      <c r="I3351" s="4"/>
    </row>
    <row r="3352" spans="1:9" s="535" customFormat="1" x14ac:dyDescent="0.25">
      <c r="A3352" s="44" t="s">
        <v>6494</v>
      </c>
      <c r="B3352" s="56" t="s">
        <v>6495</v>
      </c>
      <c r="C3352" s="20">
        <v>4050</v>
      </c>
      <c r="D3352" s="5"/>
      <c r="E3352" s="13"/>
      <c r="F3352" s="4"/>
      <c r="G3352" s="14"/>
      <c r="H3352" s="4"/>
      <c r="I3352" s="4"/>
    </row>
    <row r="3353" spans="1:9" s="535" customFormat="1" x14ac:dyDescent="0.25">
      <c r="A3353" s="44" t="s">
        <v>6496</v>
      </c>
      <c r="B3353" s="56" t="s">
        <v>6497</v>
      </c>
      <c r="C3353" s="20">
        <v>6075</v>
      </c>
      <c r="D3353" s="5"/>
      <c r="E3353" s="13"/>
      <c r="F3353" s="4"/>
      <c r="G3353" s="14"/>
      <c r="H3353" s="4"/>
      <c r="I3353" s="4"/>
    </row>
    <row r="3354" spans="1:9" s="535" customFormat="1" x14ac:dyDescent="0.25">
      <c r="A3354" s="44" t="s">
        <v>6498</v>
      </c>
      <c r="B3354" s="56" t="s">
        <v>6499</v>
      </c>
      <c r="C3354" s="20">
        <v>1350</v>
      </c>
      <c r="D3354" s="5"/>
      <c r="E3354" s="13"/>
      <c r="F3354" s="4"/>
      <c r="G3354" s="14"/>
      <c r="H3354" s="4"/>
      <c r="I3354" s="4"/>
    </row>
    <row r="3355" spans="1:9" s="535" customFormat="1" ht="25.5" x14ac:dyDescent="0.25">
      <c r="A3355" s="44" t="s">
        <v>6500</v>
      </c>
      <c r="B3355" s="55" t="s">
        <v>6501</v>
      </c>
      <c r="C3355" s="20">
        <v>15000</v>
      </c>
      <c r="D3355" s="5"/>
      <c r="E3355" s="13"/>
      <c r="F3355" s="4"/>
      <c r="G3355" s="14"/>
      <c r="H3355" s="4"/>
      <c r="I3355" s="4"/>
    </row>
    <row r="3356" spans="1:9" s="535" customFormat="1" x14ac:dyDescent="0.25">
      <c r="A3356" s="44" t="s">
        <v>6502</v>
      </c>
      <c r="B3356" s="55" t="s">
        <v>6503</v>
      </c>
      <c r="C3356" s="20">
        <v>2700</v>
      </c>
      <c r="D3356" s="5"/>
      <c r="E3356" s="13"/>
      <c r="F3356" s="4"/>
      <c r="G3356" s="14"/>
      <c r="H3356" s="4"/>
      <c r="I3356" s="4"/>
    </row>
    <row r="3357" spans="1:9" s="535" customFormat="1" ht="25.5" x14ac:dyDescent="0.25">
      <c r="A3357" s="44" t="s">
        <v>6504</v>
      </c>
      <c r="B3357" s="55" t="s">
        <v>6505</v>
      </c>
      <c r="C3357" s="20">
        <v>10000</v>
      </c>
      <c r="D3357" s="5"/>
      <c r="E3357" s="13"/>
      <c r="F3357" s="4"/>
      <c r="G3357" s="14"/>
      <c r="H3357" s="4"/>
      <c r="I3357" s="4"/>
    </row>
    <row r="3358" spans="1:9" s="535" customFormat="1" ht="25.5" x14ac:dyDescent="0.25">
      <c r="A3358" s="44" t="s">
        <v>6506</v>
      </c>
      <c r="B3358" s="55" t="s">
        <v>6507</v>
      </c>
      <c r="C3358" s="20">
        <v>6750</v>
      </c>
      <c r="D3358" s="5"/>
      <c r="E3358" s="13"/>
      <c r="F3358" s="4"/>
      <c r="G3358" s="14"/>
      <c r="H3358" s="4"/>
      <c r="I3358" s="4"/>
    </row>
    <row r="3359" spans="1:9" s="535" customFormat="1" x14ac:dyDescent="0.25">
      <c r="A3359" s="44" t="s">
        <v>6508</v>
      </c>
      <c r="B3359" s="55" t="s">
        <v>6509</v>
      </c>
      <c r="C3359" s="20">
        <v>675</v>
      </c>
      <c r="D3359" s="5"/>
      <c r="E3359" s="13"/>
      <c r="F3359" s="4"/>
      <c r="G3359" s="14"/>
      <c r="H3359" s="4"/>
      <c r="I3359" s="4"/>
    </row>
    <row r="3360" spans="1:9" s="535" customFormat="1" x14ac:dyDescent="0.25">
      <c r="A3360" s="44" t="s">
        <v>6510</v>
      </c>
      <c r="B3360" s="55" t="s">
        <v>6511</v>
      </c>
      <c r="C3360" s="20">
        <v>13500</v>
      </c>
      <c r="D3360" s="5"/>
      <c r="E3360" s="13"/>
      <c r="F3360" s="4"/>
      <c r="G3360" s="14"/>
      <c r="H3360" s="4"/>
      <c r="I3360" s="4"/>
    </row>
    <row r="3361" spans="1:9" s="535" customFormat="1" x14ac:dyDescent="0.25">
      <c r="A3361" s="44" t="s">
        <v>6512</v>
      </c>
      <c r="B3361" s="55" t="s">
        <v>6513</v>
      </c>
      <c r="C3361" s="20">
        <v>25000</v>
      </c>
      <c r="D3361" s="5"/>
      <c r="E3361" s="13"/>
      <c r="F3361" s="4"/>
      <c r="G3361" s="14"/>
      <c r="H3361" s="4"/>
      <c r="I3361" s="4"/>
    </row>
    <row r="3362" spans="1:9" s="535" customFormat="1" x14ac:dyDescent="0.25">
      <c r="A3362" s="44" t="s">
        <v>6514</v>
      </c>
      <c r="B3362" s="57" t="s">
        <v>6515</v>
      </c>
      <c r="C3362" s="20">
        <v>15000</v>
      </c>
      <c r="D3362" s="5"/>
      <c r="E3362" s="13"/>
      <c r="F3362" s="4"/>
      <c r="G3362" s="14"/>
      <c r="H3362" s="4"/>
      <c r="I3362" s="4"/>
    </row>
    <row r="3363" spans="1:9" s="535" customFormat="1" ht="25.5" x14ac:dyDescent="0.25">
      <c r="A3363" s="44" t="s">
        <v>6516</v>
      </c>
      <c r="B3363" s="66" t="s">
        <v>6517</v>
      </c>
      <c r="C3363" s="20">
        <v>30</v>
      </c>
      <c r="D3363" s="5"/>
      <c r="E3363" s="13"/>
      <c r="F3363" s="4"/>
      <c r="G3363" s="14"/>
      <c r="H3363" s="4"/>
      <c r="I3363" s="4"/>
    </row>
    <row r="3364" spans="1:9" s="535" customFormat="1" ht="25.5" x14ac:dyDescent="0.25">
      <c r="A3364" s="44" t="s">
        <v>6518</v>
      </c>
      <c r="B3364" s="66" t="s">
        <v>6519</v>
      </c>
      <c r="C3364" s="20">
        <v>180</v>
      </c>
      <c r="D3364" s="5"/>
      <c r="E3364" s="13"/>
      <c r="F3364" s="4"/>
      <c r="G3364" s="14"/>
      <c r="H3364" s="4"/>
      <c r="I3364" s="4"/>
    </row>
    <row r="3365" spans="1:9" s="535" customFormat="1" ht="25.5" x14ac:dyDescent="0.25">
      <c r="A3365" s="44" t="s">
        <v>6520</v>
      </c>
      <c r="B3365" s="286" t="s">
        <v>6521</v>
      </c>
      <c r="C3365" s="20">
        <v>800</v>
      </c>
      <c r="D3365" s="5"/>
      <c r="E3365" s="13"/>
      <c r="F3365" s="4"/>
      <c r="G3365" s="14"/>
      <c r="H3365" s="4"/>
      <c r="I3365" s="4"/>
    </row>
    <row r="3366" spans="1:9" s="535" customFormat="1" ht="25.5" x14ac:dyDescent="0.25">
      <c r="A3366" s="44" t="s">
        <v>6522</v>
      </c>
      <c r="B3366" s="544" t="s">
        <v>6523</v>
      </c>
      <c r="C3366" s="20">
        <v>15000</v>
      </c>
      <c r="D3366" s="5"/>
      <c r="E3366" s="13"/>
      <c r="F3366" s="4"/>
      <c r="G3366" s="14"/>
      <c r="H3366" s="4"/>
      <c r="I3366" s="4"/>
    </row>
    <row r="3367" spans="1:9" s="535" customFormat="1" ht="25.5" customHeight="1" thickBot="1" x14ac:dyDescent="0.3">
      <c r="A3367" s="59" t="s">
        <v>6524</v>
      </c>
      <c r="B3367" s="60" t="s">
        <v>6525</v>
      </c>
      <c r="C3367" s="39">
        <v>18000</v>
      </c>
      <c r="D3367" s="5"/>
      <c r="E3367" s="13"/>
      <c r="F3367" s="4"/>
      <c r="G3367" s="14"/>
      <c r="H3367" s="4"/>
      <c r="I3367" s="4"/>
    </row>
    <row r="3368" spans="1:9" s="535" customFormat="1" ht="15.75" thickBot="1" x14ac:dyDescent="0.3">
      <c r="A3368" s="689" t="s">
        <v>6526</v>
      </c>
      <c r="B3368" s="690"/>
      <c r="C3368" s="691"/>
      <c r="D3368" s="5"/>
      <c r="E3368" s="13"/>
      <c r="F3368" s="4"/>
      <c r="G3368" s="14"/>
      <c r="H3368" s="4"/>
      <c r="I3368" s="4"/>
    </row>
    <row r="3369" spans="1:9" s="535" customFormat="1" ht="25.5" x14ac:dyDescent="0.25">
      <c r="A3369" s="42" t="s">
        <v>6527</v>
      </c>
      <c r="B3369" s="545" t="s">
        <v>6528</v>
      </c>
      <c r="C3369" s="33">
        <v>40000</v>
      </c>
      <c r="D3369" s="5"/>
      <c r="E3369" s="13"/>
      <c r="F3369" s="4"/>
      <c r="G3369" s="14"/>
      <c r="H3369" s="4"/>
      <c r="I3369" s="4"/>
    </row>
    <row r="3370" spans="1:9" s="535" customFormat="1" x14ac:dyDescent="0.25">
      <c r="A3370" s="44" t="s">
        <v>6529</v>
      </c>
      <c r="B3370" s="546" t="s">
        <v>6530</v>
      </c>
      <c r="C3370" s="547">
        <v>100000</v>
      </c>
      <c r="D3370" s="5"/>
      <c r="E3370" s="13"/>
      <c r="F3370" s="4"/>
      <c r="G3370" s="14"/>
      <c r="H3370" s="4"/>
      <c r="I3370" s="4"/>
    </row>
    <row r="3371" spans="1:9" s="535" customFormat="1" ht="25.5" x14ac:dyDescent="0.25">
      <c r="A3371" s="44" t="s">
        <v>6531</v>
      </c>
      <c r="B3371" s="546" t="s">
        <v>6532</v>
      </c>
      <c r="C3371" s="547">
        <v>40000</v>
      </c>
      <c r="D3371" s="5"/>
      <c r="E3371" s="13"/>
      <c r="F3371" s="4"/>
      <c r="G3371" s="14"/>
      <c r="H3371" s="4"/>
      <c r="I3371" s="4"/>
    </row>
    <row r="3372" spans="1:9" s="535" customFormat="1" ht="25.5" x14ac:dyDescent="0.25">
      <c r="A3372" s="44" t="s">
        <v>6533</v>
      </c>
      <c r="B3372" s="546" t="s">
        <v>6534</v>
      </c>
      <c r="C3372" s="547">
        <v>20000</v>
      </c>
      <c r="D3372" s="5"/>
      <c r="E3372" s="13"/>
      <c r="F3372" s="4"/>
      <c r="G3372" s="14"/>
      <c r="H3372" s="4"/>
      <c r="I3372" s="4"/>
    </row>
    <row r="3373" spans="1:9" s="535" customFormat="1" ht="25.5" x14ac:dyDescent="0.25">
      <c r="A3373" s="44" t="s">
        <v>6535</v>
      </c>
      <c r="B3373" s="546" t="s">
        <v>6536</v>
      </c>
      <c r="C3373" s="547">
        <v>40000</v>
      </c>
      <c r="D3373" s="5"/>
      <c r="E3373" s="13"/>
      <c r="F3373" s="4"/>
      <c r="G3373" s="14"/>
      <c r="H3373" s="4"/>
      <c r="I3373" s="4"/>
    </row>
    <row r="3374" spans="1:9" s="535" customFormat="1" x14ac:dyDescent="0.25">
      <c r="A3374" s="44" t="s">
        <v>6537</v>
      </c>
      <c r="B3374" s="546" t="s">
        <v>6538</v>
      </c>
      <c r="C3374" s="547">
        <v>30000</v>
      </c>
      <c r="D3374" s="5"/>
      <c r="E3374" s="13"/>
      <c r="F3374" s="4"/>
      <c r="G3374" s="14"/>
      <c r="H3374" s="4"/>
      <c r="I3374" s="4"/>
    </row>
    <row r="3375" spans="1:9" s="535" customFormat="1" ht="15.75" thickBot="1" x14ac:dyDescent="0.3">
      <c r="A3375" s="59" t="s">
        <v>6539</v>
      </c>
      <c r="B3375" s="548" t="s">
        <v>6540</v>
      </c>
      <c r="C3375" s="39">
        <v>130000</v>
      </c>
      <c r="D3375" s="5"/>
      <c r="E3375" s="13"/>
      <c r="F3375" s="4"/>
      <c r="G3375" s="14"/>
      <c r="H3375" s="4"/>
      <c r="I3375" s="4"/>
    </row>
    <row r="3376" spans="1:9" s="535" customFormat="1" ht="15.75" thickBot="1" x14ac:dyDescent="0.3">
      <c r="A3376" s="689" t="s">
        <v>6541</v>
      </c>
      <c r="B3376" s="690"/>
      <c r="C3376" s="691"/>
      <c r="D3376" s="5"/>
      <c r="E3376" s="13"/>
      <c r="F3376" s="4"/>
      <c r="G3376" s="14"/>
      <c r="H3376" s="4"/>
      <c r="I3376" s="4"/>
    </row>
    <row r="3377" spans="1:9" s="535" customFormat="1" ht="25.5" customHeight="1" x14ac:dyDescent="0.25">
      <c r="A3377" s="695" t="s">
        <v>6542</v>
      </c>
      <c r="B3377" s="696"/>
      <c r="C3377" s="697"/>
      <c r="D3377" s="5"/>
      <c r="E3377" s="13"/>
      <c r="F3377" s="4"/>
      <c r="G3377" s="14"/>
      <c r="H3377" s="4"/>
      <c r="I3377" s="4"/>
    </row>
    <row r="3378" spans="1:9" s="535" customFormat="1" ht="63.75" customHeight="1" x14ac:dyDescent="0.25">
      <c r="A3378" s="44" t="s">
        <v>6543</v>
      </c>
      <c r="B3378" s="80" t="s">
        <v>6544</v>
      </c>
      <c r="C3378" s="549">
        <v>3500</v>
      </c>
      <c r="D3378" s="5"/>
      <c r="E3378" s="13"/>
      <c r="F3378" s="4"/>
      <c r="G3378" s="14"/>
      <c r="H3378" s="4"/>
      <c r="I3378" s="4"/>
    </row>
    <row r="3379" spans="1:9" s="535" customFormat="1" ht="63.75" x14ac:dyDescent="0.25">
      <c r="A3379" s="44" t="s">
        <v>6545</v>
      </c>
      <c r="B3379" s="80" t="s">
        <v>6546</v>
      </c>
      <c r="C3379" s="549">
        <v>5000</v>
      </c>
      <c r="D3379" s="5"/>
      <c r="E3379" s="13"/>
      <c r="F3379" s="4"/>
      <c r="G3379" s="14"/>
      <c r="H3379" s="4"/>
      <c r="I3379" s="4"/>
    </row>
    <row r="3380" spans="1:9" s="535" customFormat="1" ht="25.5" x14ac:dyDescent="0.25">
      <c r="A3380" s="44" t="s">
        <v>6547</v>
      </c>
      <c r="B3380" s="80" t="s">
        <v>6548</v>
      </c>
      <c r="C3380" s="549">
        <v>20000</v>
      </c>
      <c r="D3380" s="5"/>
      <c r="E3380" s="13"/>
      <c r="F3380" s="4"/>
      <c r="G3380" s="14"/>
      <c r="H3380" s="4"/>
      <c r="I3380" s="4"/>
    </row>
    <row r="3381" spans="1:9" s="535" customFormat="1" x14ac:dyDescent="0.25">
      <c r="A3381" s="686" t="s">
        <v>6549</v>
      </c>
      <c r="B3381" s="687"/>
      <c r="C3381" s="688"/>
      <c r="D3381" s="5"/>
      <c r="E3381" s="13"/>
      <c r="F3381" s="4"/>
      <c r="G3381" s="14"/>
      <c r="H3381" s="4"/>
      <c r="I3381" s="4"/>
    </row>
    <row r="3382" spans="1:9" s="535" customFormat="1" ht="51" x14ac:dyDescent="0.25">
      <c r="A3382" s="44" t="s">
        <v>6550</v>
      </c>
      <c r="B3382" s="80" t="s">
        <v>6551</v>
      </c>
      <c r="C3382" s="16">
        <v>1000</v>
      </c>
      <c r="D3382" s="5"/>
      <c r="E3382" s="13"/>
      <c r="F3382" s="4"/>
      <c r="G3382" s="14"/>
      <c r="H3382" s="4"/>
      <c r="I3382" s="4"/>
    </row>
    <row r="3383" spans="1:9" s="535" customFormat="1" ht="51" x14ac:dyDescent="0.25">
      <c r="A3383" s="44" t="s">
        <v>6552</v>
      </c>
      <c r="B3383" s="80" t="s">
        <v>6553</v>
      </c>
      <c r="C3383" s="16">
        <v>1500</v>
      </c>
      <c r="D3383" s="5"/>
      <c r="E3383" s="13"/>
      <c r="F3383" s="4"/>
      <c r="G3383" s="14"/>
      <c r="H3383" s="4"/>
      <c r="I3383" s="4"/>
    </row>
    <row r="3384" spans="1:9" s="535" customFormat="1" ht="51" x14ac:dyDescent="0.25">
      <c r="A3384" s="44" t="s">
        <v>6554</v>
      </c>
      <c r="B3384" s="80" t="s">
        <v>6555</v>
      </c>
      <c r="C3384" s="549">
        <v>5000</v>
      </c>
      <c r="D3384" s="5"/>
      <c r="E3384" s="13"/>
      <c r="F3384" s="4"/>
      <c r="G3384" s="14"/>
      <c r="H3384" s="4"/>
      <c r="I3384" s="4"/>
    </row>
    <row r="3385" spans="1:9" s="535" customFormat="1" ht="51" x14ac:dyDescent="0.25">
      <c r="A3385" s="550" t="s">
        <v>6556</v>
      </c>
      <c r="B3385" s="80" t="s">
        <v>6557</v>
      </c>
      <c r="C3385" s="551">
        <v>1500</v>
      </c>
      <c r="D3385" s="5"/>
      <c r="E3385" s="13"/>
      <c r="F3385" s="4"/>
      <c r="G3385" s="14"/>
      <c r="H3385" s="4"/>
      <c r="I3385" s="4"/>
    </row>
    <row r="3386" spans="1:9" s="535" customFormat="1" x14ac:dyDescent="0.25">
      <c r="A3386" s="686" t="s">
        <v>6558</v>
      </c>
      <c r="B3386" s="687"/>
      <c r="C3386" s="688"/>
      <c r="D3386" s="5"/>
      <c r="E3386" s="13"/>
      <c r="F3386" s="4"/>
      <c r="G3386" s="14"/>
      <c r="H3386" s="4"/>
      <c r="I3386" s="4"/>
    </row>
    <row r="3387" spans="1:9" s="535" customFormat="1" ht="63.75" x14ac:dyDescent="0.25">
      <c r="A3387" s="44" t="s">
        <v>6559</v>
      </c>
      <c r="B3387" s="80" t="s">
        <v>6560</v>
      </c>
      <c r="C3387" s="552">
        <v>6000</v>
      </c>
      <c r="D3387" s="5"/>
      <c r="E3387" s="13"/>
      <c r="F3387" s="4"/>
      <c r="G3387" s="14"/>
      <c r="H3387" s="4"/>
      <c r="I3387" s="4"/>
    </row>
    <row r="3388" spans="1:9" s="535" customFormat="1" ht="76.5" x14ac:dyDescent="0.25">
      <c r="A3388" s="44" t="s">
        <v>6561</v>
      </c>
      <c r="B3388" s="80" t="s">
        <v>6562</v>
      </c>
      <c r="C3388" s="552">
        <v>18000</v>
      </c>
      <c r="D3388" s="5"/>
      <c r="E3388" s="13"/>
      <c r="F3388" s="4"/>
      <c r="G3388" s="14"/>
      <c r="H3388" s="4"/>
      <c r="I3388" s="4"/>
    </row>
    <row r="3389" spans="1:9" s="535" customFormat="1" ht="76.5" customHeight="1" x14ac:dyDescent="0.25">
      <c r="A3389" s="44" t="s">
        <v>6563</v>
      </c>
      <c r="B3389" s="80" t="s">
        <v>6564</v>
      </c>
      <c r="C3389" s="552">
        <v>40000</v>
      </c>
      <c r="D3389" s="5"/>
      <c r="E3389" s="13"/>
      <c r="F3389" s="4"/>
      <c r="G3389" s="14"/>
      <c r="H3389" s="4"/>
      <c r="I3389" s="4"/>
    </row>
    <row r="3390" spans="1:9" s="535" customFormat="1" ht="76.5" x14ac:dyDescent="0.25">
      <c r="A3390" s="44" t="s">
        <v>6565</v>
      </c>
      <c r="B3390" s="80" t="s">
        <v>6566</v>
      </c>
      <c r="C3390" s="552">
        <v>60000</v>
      </c>
      <c r="D3390" s="5"/>
      <c r="E3390" s="13"/>
      <c r="F3390" s="4"/>
      <c r="G3390" s="14"/>
      <c r="H3390" s="4"/>
      <c r="I3390" s="4"/>
    </row>
    <row r="3391" spans="1:9" s="535" customFormat="1" ht="63.75" x14ac:dyDescent="0.25">
      <c r="A3391" s="553" t="s">
        <v>6567</v>
      </c>
      <c r="B3391" s="117" t="s">
        <v>6568</v>
      </c>
      <c r="C3391" s="552">
        <v>120000</v>
      </c>
      <c r="D3391" s="5"/>
      <c r="E3391" s="13"/>
      <c r="F3391" s="4"/>
      <c r="G3391" s="14"/>
      <c r="H3391" s="4"/>
      <c r="I3391" s="4"/>
    </row>
    <row r="3392" spans="1:9" s="535" customFormat="1" ht="25.5" x14ac:dyDescent="0.25">
      <c r="A3392" s="553" t="s">
        <v>6569</v>
      </c>
      <c r="B3392" s="117" t="s">
        <v>6570</v>
      </c>
      <c r="C3392" s="552">
        <v>100</v>
      </c>
      <c r="D3392" s="5"/>
      <c r="E3392" s="13"/>
      <c r="F3392" s="4"/>
      <c r="G3392" s="14"/>
      <c r="H3392" s="4"/>
      <c r="I3392" s="4"/>
    </row>
    <row r="3393" spans="1:9" s="535" customFormat="1" ht="63.75" x14ac:dyDescent="0.25">
      <c r="A3393" s="553" t="s">
        <v>6571</v>
      </c>
      <c r="B3393" s="117" t="s">
        <v>6572</v>
      </c>
      <c r="C3393" s="552">
        <v>40000</v>
      </c>
      <c r="D3393" s="5"/>
      <c r="E3393" s="13"/>
      <c r="F3393" s="4"/>
      <c r="G3393" s="14"/>
      <c r="H3393" s="4"/>
      <c r="I3393" s="4"/>
    </row>
    <row r="3394" spans="1:9" s="535" customFormat="1" ht="90" customHeight="1" x14ac:dyDescent="0.25">
      <c r="A3394" s="44" t="s">
        <v>6573</v>
      </c>
      <c r="B3394" s="80" t="s">
        <v>6574</v>
      </c>
      <c r="C3394" s="552">
        <v>70000</v>
      </c>
      <c r="D3394" s="5"/>
      <c r="E3394" s="13"/>
      <c r="F3394" s="4"/>
      <c r="G3394" s="14"/>
      <c r="H3394" s="4"/>
      <c r="I3394" s="4"/>
    </row>
    <row r="3395" spans="1:9" s="535" customFormat="1" ht="76.5" x14ac:dyDescent="0.25">
      <c r="A3395" s="44" t="s">
        <v>6575</v>
      </c>
      <c r="B3395" s="80" t="s">
        <v>6576</v>
      </c>
      <c r="C3395" s="552">
        <v>100000</v>
      </c>
      <c r="D3395" s="5"/>
      <c r="E3395" s="13"/>
      <c r="F3395" s="4"/>
      <c r="G3395" s="14"/>
      <c r="H3395" s="4"/>
      <c r="I3395" s="4"/>
    </row>
    <row r="3396" spans="1:9" s="535" customFormat="1" ht="63.75" x14ac:dyDescent="0.25">
      <c r="A3396" s="44" t="s">
        <v>6577</v>
      </c>
      <c r="B3396" s="117" t="s">
        <v>6568</v>
      </c>
      <c r="C3396" s="554">
        <v>2000</v>
      </c>
      <c r="D3396" s="5"/>
      <c r="E3396" s="13"/>
      <c r="F3396" s="4"/>
      <c r="G3396" s="14"/>
      <c r="H3396" s="4"/>
      <c r="I3396" s="4"/>
    </row>
    <row r="3397" spans="1:9" s="535" customFormat="1" ht="38.25" customHeight="1" x14ac:dyDescent="0.25">
      <c r="A3397" s="686" t="s">
        <v>6578</v>
      </c>
      <c r="B3397" s="687"/>
      <c r="C3397" s="688"/>
      <c r="D3397" s="5"/>
      <c r="E3397" s="13"/>
      <c r="F3397" s="4"/>
      <c r="G3397" s="14"/>
      <c r="H3397" s="4"/>
      <c r="I3397" s="4"/>
    </row>
    <row r="3398" spans="1:9" s="535" customFormat="1" ht="25.5" x14ac:dyDescent="0.25">
      <c r="A3398" s="44" t="s">
        <v>6579</v>
      </c>
      <c r="B3398" s="80" t="s">
        <v>6580</v>
      </c>
      <c r="C3398" s="16">
        <v>4000</v>
      </c>
      <c r="D3398" s="5"/>
      <c r="E3398" s="13"/>
      <c r="F3398" s="4"/>
      <c r="G3398" s="14"/>
      <c r="H3398" s="4"/>
      <c r="I3398" s="4"/>
    </row>
    <row r="3399" spans="1:9" s="535" customFormat="1" ht="25.5" x14ac:dyDescent="0.25">
      <c r="A3399" s="44" t="s">
        <v>6581</v>
      </c>
      <c r="B3399" s="80" t="s">
        <v>6582</v>
      </c>
      <c r="C3399" s="16">
        <v>5500</v>
      </c>
      <c r="D3399" s="5"/>
      <c r="E3399" s="13"/>
      <c r="F3399" s="4"/>
      <c r="G3399" s="14"/>
      <c r="H3399" s="4"/>
      <c r="I3399" s="4"/>
    </row>
    <row r="3400" spans="1:9" s="535" customFormat="1" ht="25.5" x14ac:dyDescent="0.25">
      <c r="A3400" s="44" t="s">
        <v>6583</v>
      </c>
      <c r="B3400" s="80" t="s">
        <v>6584</v>
      </c>
      <c r="C3400" s="16">
        <v>7500</v>
      </c>
      <c r="D3400" s="5"/>
      <c r="E3400" s="13"/>
      <c r="F3400" s="4"/>
      <c r="G3400" s="14"/>
      <c r="H3400" s="4"/>
      <c r="I3400" s="4"/>
    </row>
    <row r="3401" spans="1:9" s="535" customFormat="1" ht="51" x14ac:dyDescent="0.25">
      <c r="A3401" s="44" t="s">
        <v>6585</v>
      </c>
      <c r="B3401" s="80" t="s">
        <v>6586</v>
      </c>
      <c r="C3401" s="16">
        <v>6550</v>
      </c>
      <c r="D3401" s="5"/>
      <c r="E3401" s="13"/>
      <c r="F3401" s="4"/>
      <c r="G3401" s="14"/>
      <c r="H3401" s="4"/>
      <c r="I3401" s="4"/>
    </row>
    <row r="3402" spans="1:9" s="535" customFormat="1" ht="51" x14ac:dyDescent="0.25">
      <c r="A3402" s="44" t="s">
        <v>6587</v>
      </c>
      <c r="B3402" s="80" t="s">
        <v>6588</v>
      </c>
      <c r="C3402" s="16">
        <v>11000</v>
      </c>
      <c r="D3402" s="5"/>
      <c r="E3402" s="13"/>
      <c r="F3402" s="4"/>
      <c r="G3402" s="14"/>
      <c r="H3402" s="4"/>
      <c r="I3402" s="4"/>
    </row>
    <row r="3403" spans="1:9" s="535" customFormat="1" ht="51" x14ac:dyDescent="0.25">
      <c r="A3403" s="44" t="s">
        <v>6589</v>
      </c>
      <c r="B3403" s="80" t="s">
        <v>6590</v>
      </c>
      <c r="C3403" s="16">
        <v>15000</v>
      </c>
      <c r="D3403" s="5"/>
      <c r="E3403" s="13"/>
      <c r="F3403" s="4"/>
      <c r="G3403" s="14"/>
      <c r="H3403" s="4"/>
      <c r="I3403" s="4"/>
    </row>
    <row r="3404" spans="1:9" s="535" customFormat="1" ht="51" x14ac:dyDescent="0.25">
      <c r="A3404" s="44" t="s">
        <v>6591</v>
      </c>
      <c r="B3404" s="80" t="s">
        <v>6592</v>
      </c>
      <c r="C3404" s="16">
        <v>7750</v>
      </c>
      <c r="D3404" s="5"/>
      <c r="E3404" s="13"/>
      <c r="F3404" s="4"/>
      <c r="G3404" s="14"/>
      <c r="H3404" s="4"/>
      <c r="I3404" s="4"/>
    </row>
    <row r="3405" spans="1:9" s="535" customFormat="1" ht="51" x14ac:dyDescent="0.25">
      <c r="A3405" s="44" t="s">
        <v>6593</v>
      </c>
      <c r="B3405" s="80" t="s">
        <v>6594</v>
      </c>
      <c r="C3405" s="16">
        <v>12500</v>
      </c>
      <c r="D3405" s="5"/>
      <c r="E3405" s="13"/>
      <c r="F3405" s="4"/>
      <c r="G3405" s="14"/>
      <c r="H3405" s="4"/>
      <c r="I3405" s="4"/>
    </row>
    <row r="3406" spans="1:9" s="535" customFormat="1" ht="51" x14ac:dyDescent="0.25">
      <c r="A3406" s="59" t="s">
        <v>6595</v>
      </c>
      <c r="B3406" s="198" t="s">
        <v>6596</v>
      </c>
      <c r="C3406" s="28">
        <v>20000</v>
      </c>
      <c r="D3406" s="5"/>
      <c r="E3406" s="13"/>
      <c r="F3406" s="4"/>
      <c r="G3406" s="14"/>
      <c r="H3406" s="4"/>
      <c r="I3406" s="4"/>
    </row>
    <row r="3407" spans="1:9" s="535" customFormat="1" x14ac:dyDescent="0.25">
      <c r="A3407" s="686" t="s">
        <v>6597</v>
      </c>
      <c r="B3407" s="687"/>
      <c r="C3407" s="688"/>
      <c r="D3407" s="5"/>
      <c r="E3407" s="13"/>
      <c r="F3407" s="4"/>
      <c r="G3407" s="14"/>
      <c r="H3407" s="4"/>
      <c r="I3407" s="4"/>
    </row>
    <row r="3408" spans="1:9" s="535" customFormat="1" x14ac:dyDescent="0.25">
      <c r="A3408" s="42" t="s">
        <v>6598</v>
      </c>
      <c r="B3408" s="195" t="s">
        <v>6599</v>
      </c>
      <c r="C3408" s="555">
        <v>2000</v>
      </c>
      <c r="D3408" s="5"/>
      <c r="E3408" s="13"/>
      <c r="F3408" s="4"/>
      <c r="G3408" s="14"/>
      <c r="H3408" s="4"/>
      <c r="I3408" s="4"/>
    </row>
    <row r="3409" spans="1:9" s="535" customFormat="1" x14ac:dyDescent="0.25">
      <c r="A3409" s="44" t="s">
        <v>6600</v>
      </c>
      <c r="B3409" s="80" t="s">
        <v>6601</v>
      </c>
      <c r="C3409" s="549">
        <v>4000</v>
      </c>
      <c r="D3409" s="5"/>
      <c r="E3409" s="13"/>
      <c r="F3409" s="4"/>
      <c r="G3409" s="14"/>
      <c r="H3409" s="4"/>
      <c r="I3409" s="4"/>
    </row>
    <row r="3410" spans="1:9" s="535" customFormat="1" x14ac:dyDescent="0.25">
      <c r="A3410" s="59" t="s">
        <v>6602</v>
      </c>
      <c r="B3410" s="198" t="s">
        <v>6603</v>
      </c>
      <c r="C3410" s="556">
        <v>6000</v>
      </c>
      <c r="D3410" s="5"/>
      <c r="E3410" s="13"/>
      <c r="F3410" s="4"/>
      <c r="G3410" s="14"/>
      <c r="H3410" s="4"/>
      <c r="I3410" s="4"/>
    </row>
    <row r="3411" spans="1:9" s="535" customFormat="1" x14ac:dyDescent="0.25">
      <c r="A3411" s="686" t="s">
        <v>6604</v>
      </c>
      <c r="B3411" s="687"/>
      <c r="C3411" s="688"/>
      <c r="D3411" s="5"/>
      <c r="E3411" s="13"/>
      <c r="F3411" s="4"/>
      <c r="G3411" s="14"/>
      <c r="H3411" s="4"/>
      <c r="I3411" s="4"/>
    </row>
    <row r="3412" spans="1:9" s="535" customFormat="1" ht="25.5" customHeight="1" x14ac:dyDescent="0.25">
      <c r="A3412" s="42" t="s">
        <v>6605</v>
      </c>
      <c r="B3412" s="195" t="s">
        <v>6606</v>
      </c>
      <c r="C3412" s="362">
        <v>4000</v>
      </c>
      <c r="D3412" s="5"/>
      <c r="E3412" s="13"/>
      <c r="F3412" s="4"/>
      <c r="G3412" s="14"/>
      <c r="H3412" s="4"/>
      <c r="I3412" s="4"/>
    </row>
    <row r="3413" spans="1:9" s="535" customFormat="1" ht="25.5" x14ac:dyDescent="0.25">
      <c r="A3413" s="44" t="s">
        <v>6607</v>
      </c>
      <c r="B3413" s="80" t="s">
        <v>6608</v>
      </c>
      <c r="C3413" s="363">
        <v>6000</v>
      </c>
      <c r="D3413" s="5"/>
      <c r="E3413" s="13"/>
      <c r="F3413" s="4"/>
      <c r="G3413" s="14"/>
      <c r="H3413" s="4"/>
      <c r="I3413" s="4"/>
    </row>
    <row r="3414" spans="1:9" ht="25.5" customHeight="1" x14ac:dyDescent="0.25">
      <c r="A3414" s="44" t="s">
        <v>6609</v>
      </c>
      <c r="B3414" s="80" t="s">
        <v>6610</v>
      </c>
      <c r="C3414" s="363">
        <v>8500</v>
      </c>
      <c r="E3414" s="13"/>
      <c r="G3414" s="14"/>
      <c r="I3414" s="4"/>
    </row>
    <row r="3415" spans="1:9" ht="15" customHeight="1" x14ac:dyDescent="0.25">
      <c r="A3415" s="44" t="s">
        <v>6611</v>
      </c>
      <c r="B3415" s="80" t="s">
        <v>6612</v>
      </c>
      <c r="C3415" s="363">
        <v>3000</v>
      </c>
      <c r="E3415" s="13"/>
      <c r="G3415" s="14"/>
      <c r="I3415" s="4"/>
    </row>
    <row r="3416" spans="1:9" ht="26.25" thickBot="1" x14ac:dyDescent="0.3">
      <c r="A3416" s="205" t="s">
        <v>6613</v>
      </c>
      <c r="B3416" s="122" t="s">
        <v>6614</v>
      </c>
      <c r="C3416" s="557">
        <v>1000</v>
      </c>
      <c r="E3416" s="13"/>
      <c r="G3416" s="14"/>
      <c r="I3416" s="4"/>
    </row>
    <row r="3417" spans="1:9" ht="15.75" thickBot="1" x14ac:dyDescent="0.3">
      <c r="A3417" s="689" t="s">
        <v>6615</v>
      </c>
      <c r="B3417" s="690"/>
      <c r="C3417" s="691"/>
      <c r="E3417" s="13"/>
      <c r="G3417" s="14"/>
      <c r="I3417" s="4"/>
    </row>
    <row r="3418" spans="1:9" x14ac:dyDescent="0.25">
      <c r="A3418" s="727" t="s">
        <v>4616</v>
      </c>
      <c r="B3418" s="728"/>
      <c r="C3418" s="729"/>
      <c r="E3418" s="13"/>
      <c r="G3418" s="14"/>
      <c r="I3418" s="4"/>
    </row>
    <row r="3419" spans="1:9" x14ac:dyDescent="0.25">
      <c r="A3419" s="87" t="s">
        <v>6616</v>
      </c>
      <c r="B3419" s="88" t="s">
        <v>6617</v>
      </c>
      <c r="C3419" s="335">
        <v>7000</v>
      </c>
      <c r="E3419" s="13"/>
      <c r="G3419" s="14"/>
      <c r="I3419" s="4"/>
    </row>
    <row r="3420" spans="1:9" x14ac:dyDescent="0.25">
      <c r="A3420" s="18" t="s">
        <v>6618</v>
      </c>
      <c r="B3420" s="19" t="s">
        <v>6619</v>
      </c>
      <c r="C3420" s="329">
        <v>8500</v>
      </c>
      <c r="E3420" s="13"/>
      <c r="G3420" s="14"/>
      <c r="I3420" s="4"/>
    </row>
    <row r="3421" spans="1:9" x14ac:dyDescent="0.25">
      <c r="A3421" s="18" t="s">
        <v>6620</v>
      </c>
      <c r="B3421" s="19" t="s">
        <v>6621</v>
      </c>
      <c r="C3421" s="329">
        <v>7000</v>
      </c>
      <c r="E3421" s="13"/>
      <c r="G3421" s="14"/>
      <c r="I3421" s="4"/>
    </row>
    <row r="3422" spans="1:9" ht="25.5" x14ac:dyDescent="0.25">
      <c r="A3422" s="18" t="s">
        <v>6622</v>
      </c>
      <c r="B3422" s="19" t="s">
        <v>6623</v>
      </c>
      <c r="C3422" s="329">
        <v>8500</v>
      </c>
      <c r="E3422" s="13"/>
      <c r="G3422" s="14"/>
      <c r="I3422" s="4"/>
    </row>
    <row r="3423" spans="1:9" x14ac:dyDescent="0.25">
      <c r="A3423" s="18" t="s">
        <v>6624</v>
      </c>
      <c r="B3423" s="19" t="s">
        <v>6625</v>
      </c>
      <c r="C3423" s="329">
        <v>7500</v>
      </c>
      <c r="E3423" s="13"/>
      <c r="G3423" s="14"/>
      <c r="I3423" s="4"/>
    </row>
    <row r="3424" spans="1:9" ht="25.5" x14ac:dyDescent="0.25">
      <c r="A3424" s="18" t="s">
        <v>6626</v>
      </c>
      <c r="B3424" s="19" t="s">
        <v>6627</v>
      </c>
      <c r="C3424" s="329">
        <v>8500</v>
      </c>
      <c r="E3424" s="13"/>
      <c r="G3424" s="14"/>
      <c r="I3424" s="4"/>
    </row>
    <row r="3425" spans="1:9" ht="25.5" x14ac:dyDescent="0.25">
      <c r="A3425" s="18" t="s">
        <v>6628</v>
      </c>
      <c r="B3425" s="19" t="s">
        <v>6629</v>
      </c>
      <c r="C3425" s="329">
        <v>8500</v>
      </c>
      <c r="E3425" s="13"/>
      <c r="G3425" s="14"/>
      <c r="I3425" s="4"/>
    </row>
    <row r="3426" spans="1:9" x14ac:dyDescent="0.25">
      <c r="A3426" s="18" t="s">
        <v>6630</v>
      </c>
      <c r="B3426" s="19" t="s">
        <v>6631</v>
      </c>
      <c r="C3426" s="329">
        <v>9200</v>
      </c>
      <c r="E3426" s="13"/>
      <c r="G3426" s="14"/>
      <c r="I3426" s="4"/>
    </row>
    <row r="3427" spans="1:9" ht="25.5" x14ac:dyDescent="0.25">
      <c r="A3427" s="18" t="s">
        <v>6632</v>
      </c>
      <c r="B3427" s="19" t="s">
        <v>6633</v>
      </c>
      <c r="C3427" s="329">
        <v>10000</v>
      </c>
      <c r="E3427" s="13"/>
      <c r="G3427" s="14"/>
      <c r="I3427" s="4"/>
    </row>
    <row r="3428" spans="1:9" x14ac:dyDescent="0.25">
      <c r="A3428" s="18" t="s">
        <v>6634</v>
      </c>
      <c r="B3428" s="19" t="s">
        <v>6635</v>
      </c>
      <c r="C3428" s="329">
        <v>7000</v>
      </c>
      <c r="E3428" s="13"/>
      <c r="G3428" s="14"/>
      <c r="I3428" s="4"/>
    </row>
    <row r="3429" spans="1:9" ht="25.5" x14ac:dyDescent="0.25">
      <c r="A3429" s="18" t="s">
        <v>6636</v>
      </c>
      <c r="B3429" s="19" t="s">
        <v>6637</v>
      </c>
      <c r="C3429" s="329">
        <v>10000</v>
      </c>
      <c r="E3429" s="13"/>
      <c r="G3429" s="14"/>
      <c r="I3429" s="4"/>
    </row>
    <row r="3430" spans="1:9" x14ac:dyDescent="0.25">
      <c r="A3430" s="18" t="s">
        <v>6638</v>
      </c>
      <c r="B3430" s="19" t="s">
        <v>6639</v>
      </c>
      <c r="C3430" s="329">
        <v>7000</v>
      </c>
      <c r="E3430" s="13"/>
      <c r="G3430" s="14"/>
      <c r="I3430" s="4"/>
    </row>
    <row r="3431" spans="1:9" ht="25.5" x14ac:dyDescent="0.25">
      <c r="A3431" s="18" t="s">
        <v>6640</v>
      </c>
      <c r="B3431" s="19" t="s">
        <v>6641</v>
      </c>
      <c r="C3431" s="329">
        <v>10000</v>
      </c>
      <c r="E3431" s="13"/>
      <c r="G3431" s="14"/>
      <c r="I3431" s="4"/>
    </row>
    <row r="3432" spans="1:9" x14ac:dyDescent="0.25">
      <c r="A3432" s="18" t="s">
        <v>6642</v>
      </c>
      <c r="B3432" s="19" t="s">
        <v>6643</v>
      </c>
      <c r="C3432" s="329">
        <v>8000</v>
      </c>
      <c r="E3432" s="13"/>
      <c r="G3432" s="14"/>
      <c r="I3432" s="4"/>
    </row>
    <row r="3433" spans="1:9" ht="25.5" x14ac:dyDescent="0.25">
      <c r="A3433" s="18" t="s">
        <v>6644</v>
      </c>
      <c r="B3433" s="19" t="s">
        <v>6645</v>
      </c>
      <c r="C3433" s="329">
        <v>10000</v>
      </c>
      <c r="E3433" s="13"/>
      <c r="G3433" s="14"/>
      <c r="I3433" s="4"/>
    </row>
    <row r="3434" spans="1:9" ht="25.5" x14ac:dyDescent="0.25">
      <c r="A3434" s="18" t="s">
        <v>6646</v>
      </c>
      <c r="B3434" s="19" t="s">
        <v>6647</v>
      </c>
      <c r="C3434" s="329">
        <v>14500</v>
      </c>
      <c r="E3434" s="13"/>
      <c r="G3434" s="14"/>
      <c r="I3434" s="4"/>
    </row>
    <row r="3435" spans="1:9" x14ac:dyDescent="0.25">
      <c r="A3435" s="18" t="s">
        <v>6648</v>
      </c>
      <c r="B3435" s="19" t="s">
        <v>6649</v>
      </c>
      <c r="C3435" s="329">
        <v>14000</v>
      </c>
      <c r="E3435" s="13"/>
      <c r="G3435" s="14"/>
      <c r="I3435" s="4"/>
    </row>
    <row r="3436" spans="1:9" ht="25.5" x14ac:dyDescent="0.25">
      <c r="A3436" s="18" t="s">
        <v>6650</v>
      </c>
      <c r="B3436" s="19" t="s">
        <v>6651</v>
      </c>
      <c r="C3436" s="20">
        <v>10000</v>
      </c>
      <c r="E3436" s="13"/>
      <c r="G3436" s="14"/>
      <c r="I3436" s="4"/>
    </row>
    <row r="3437" spans="1:9" ht="25.5" x14ac:dyDescent="0.25">
      <c r="A3437" s="18" t="s">
        <v>6652</v>
      </c>
      <c r="B3437" s="19" t="s">
        <v>6653</v>
      </c>
      <c r="C3437" s="20">
        <v>10000</v>
      </c>
      <c r="E3437" s="13"/>
      <c r="G3437" s="14"/>
      <c r="I3437" s="4"/>
    </row>
    <row r="3438" spans="1:9" ht="25.5" x14ac:dyDescent="0.25">
      <c r="A3438" s="121" t="s">
        <v>6654</v>
      </c>
      <c r="B3438" s="304" t="s">
        <v>6655</v>
      </c>
      <c r="C3438" s="20">
        <v>7200</v>
      </c>
      <c r="E3438" s="13"/>
      <c r="G3438" s="14"/>
      <c r="I3438" s="4"/>
    </row>
    <row r="3439" spans="1:9" ht="25.5" x14ac:dyDescent="0.25">
      <c r="A3439" s="121" t="s">
        <v>6656</v>
      </c>
      <c r="B3439" s="304" t="s">
        <v>6657</v>
      </c>
      <c r="C3439" s="20">
        <v>8000</v>
      </c>
      <c r="E3439" s="13"/>
      <c r="G3439" s="14"/>
      <c r="I3439" s="4"/>
    </row>
    <row r="3440" spans="1:9" ht="25.5" x14ac:dyDescent="0.25">
      <c r="A3440" s="121" t="s">
        <v>6658</v>
      </c>
      <c r="B3440" s="304" t="s">
        <v>6659</v>
      </c>
      <c r="C3440" s="20">
        <v>3000</v>
      </c>
      <c r="E3440" s="13"/>
      <c r="G3440" s="14"/>
      <c r="I3440" s="4"/>
    </row>
    <row r="3441" spans="1:9" ht="25.5" x14ac:dyDescent="0.25">
      <c r="A3441" s="121" t="s">
        <v>6660</v>
      </c>
      <c r="B3441" s="304" t="s">
        <v>6661</v>
      </c>
      <c r="C3441" s="20">
        <v>45000</v>
      </c>
      <c r="E3441" s="13"/>
      <c r="G3441" s="14"/>
      <c r="I3441" s="4"/>
    </row>
    <row r="3442" spans="1:9" ht="25.5" x14ac:dyDescent="0.25">
      <c r="A3442" s="121" t="s">
        <v>6662</v>
      </c>
      <c r="B3442" s="304" t="s">
        <v>6663</v>
      </c>
      <c r="C3442" s="20">
        <v>60000</v>
      </c>
      <c r="E3442" s="13"/>
      <c r="G3442" s="14"/>
      <c r="I3442" s="4"/>
    </row>
    <row r="3443" spans="1:9" ht="25.5" customHeight="1" x14ac:dyDescent="0.25">
      <c r="A3443" s="121" t="s">
        <v>6664</v>
      </c>
      <c r="B3443" s="304" t="s">
        <v>6665</v>
      </c>
      <c r="C3443" s="20">
        <v>75000</v>
      </c>
      <c r="E3443" s="13"/>
      <c r="G3443" s="14"/>
      <c r="I3443" s="4"/>
    </row>
    <row r="3444" spans="1:9" ht="15" customHeight="1" x14ac:dyDescent="0.25">
      <c r="A3444" s="121" t="s">
        <v>6666</v>
      </c>
      <c r="B3444" s="304" t="s">
        <v>6667</v>
      </c>
      <c r="C3444" s="20">
        <v>100000</v>
      </c>
      <c r="E3444" s="13"/>
      <c r="G3444" s="14"/>
      <c r="I3444" s="4"/>
    </row>
    <row r="3445" spans="1:9" ht="30.75" customHeight="1" thickBot="1" x14ac:dyDescent="0.3">
      <c r="A3445" s="68" t="s">
        <v>6668</v>
      </c>
      <c r="B3445" s="94" t="s">
        <v>6669</v>
      </c>
      <c r="C3445" s="53">
        <v>35000</v>
      </c>
      <c r="E3445" s="13"/>
      <c r="G3445" s="14"/>
      <c r="I3445" s="4"/>
    </row>
    <row r="3446" spans="1:9" ht="15.75" thickBot="1" x14ac:dyDescent="0.3">
      <c r="A3446" s="689" t="s">
        <v>6670</v>
      </c>
      <c r="B3446" s="690"/>
      <c r="C3446" s="691"/>
      <c r="E3446" s="13"/>
      <c r="G3446" s="14"/>
      <c r="I3446" s="4"/>
    </row>
    <row r="3447" spans="1:9" x14ac:dyDescent="0.25">
      <c r="A3447" s="730" t="s">
        <v>4616</v>
      </c>
      <c r="B3447" s="731"/>
      <c r="C3447" s="732"/>
      <c r="E3447" s="13"/>
      <c r="G3447" s="14"/>
      <c r="I3447" s="4"/>
    </row>
    <row r="3448" spans="1:9" ht="15" customHeight="1" x14ac:dyDescent="0.25">
      <c r="A3448" s="161" t="s">
        <v>6671</v>
      </c>
      <c r="B3448" s="528" t="s">
        <v>6672</v>
      </c>
      <c r="C3448" s="110">
        <v>21000</v>
      </c>
      <c r="E3448" s="13"/>
      <c r="G3448" s="14"/>
      <c r="I3448" s="4"/>
    </row>
    <row r="3449" spans="1:9" ht="30" customHeight="1" x14ac:dyDescent="0.25">
      <c r="A3449" s="168" t="s">
        <v>6673</v>
      </c>
      <c r="B3449" s="558" t="s">
        <v>6674</v>
      </c>
      <c r="C3449" s="110">
        <v>12000</v>
      </c>
      <c r="E3449" s="13"/>
      <c r="G3449" s="14"/>
      <c r="I3449" s="4"/>
    </row>
    <row r="3450" spans="1:9" ht="30" customHeight="1" x14ac:dyDescent="0.25">
      <c r="A3450" s="168" t="s">
        <v>6675</v>
      </c>
      <c r="B3450" s="558" t="s">
        <v>6676</v>
      </c>
      <c r="C3450" s="110">
        <v>35000</v>
      </c>
      <c r="E3450" s="13"/>
      <c r="G3450" s="14"/>
      <c r="I3450" s="4"/>
    </row>
    <row r="3451" spans="1:9" ht="15" customHeight="1" x14ac:dyDescent="0.25">
      <c r="A3451" s="161" t="s">
        <v>6677</v>
      </c>
      <c r="B3451" s="528" t="s">
        <v>6678</v>
      </c>
      <c r="C3451" s="110">
        <v>7500</v>
      </c>
      <c r="E3451" s="13"/>
      <c r="G3451" s="14"/>
      <c r="I3451" s="4"/>
    </row>
    <row r="3452" spans="1:9" ht="15" customHeight="1" x14ac:dyDescent="0.25">
      <c r="A3452" s="161" t="s">
        <v>6679</v>
      </c>
      <c r="B3452" s="528" t="s">
        <v>6680</v>
      </c>
      <c r="C3452" s="110">
        <v>5500</v>
      </c>
      <c r="E3452" s="13"/>
      <c r="G3452" s="14"/>
      <c r="I3452" s="4"/>
    </row>
    <row r="3453" spans="1:9" ht="15" customHeight="1" x14ac:dyDescent="0.25">
      <c r="A3453" s="161" t="s">
        <v>6681</v>
      </c>
      <c r="B3453" s="528" t="s">
        <v>6682</v>
      </c>
      <c r="C3453" s="110">
        <v>11500</v>
      </c>
      <c r="E3453" s="13"/>
      <c r="G3453" s="14"/>
      <c r="I3453" s="4"/>
    </row>
    <row r="3454" spans="1:9" ht="15" customHeight="1" x14ac:dyDescent="0.25">
      <c r="A3454" s="161" t="s">
        <v>6683</v>
      </c>
      <c r="B3454" s="558" t="s">
        <v>6684</v>
      </c>
      <c r="C3454" s="110">
        <v>70000</v>
      </c>
      <c r="E3454" s="13"/>
      <c r="G3454" s="14"/>
      <c r="I3454" s="4"/>
    </row>
    <row r="3455" spans="1:9" ht="15" customHeight="1" x14ac:dyDescent="0.25">
      <c r="A3455" s="36" t="s">
        <v>6685</v>
      </c>
      <c r="B3455" s="528" t="s">
        <v>6686</v>
      </c>
      <c r="C3455" s="110">
        <v>170000</v>
      </c>
      <c r="E3455" s="13"/>
      <c r="G3455" s="14"/>
      <c r="I3455" s="4"/>
    </row>
    <row r="3456" spans="1:9" ht="15" customHeight="1" x14ac:dyDescent="0.25">
      <c r="A3456" s="161" t="s">
        <v>6687</v>
      </c>
      <c r="B3456" s="528" t="s">
        <v>6686</v>
      </c>
      <c r="C3456" s="110">
        <v>200000</v>
      </c>
      <c r="E3456" s="13"/>
      <c r="G3456" s="14"/>
      <c r="I3456" s="4"/>
    </row>
    <row r="3457" spans="1:9" ht="25.5" customHeight="1" x14ac:dyDescent="0.25">
      <c r="A3457" s="36" t="s">
        <v>6688</v>
      </c>
      <c r="B3457" s="528" t="s">
        <v>6689</v>
      </c>
      <c r="C3457" s="110">
        <v>70000</v>
      </c>
      <c r="E3457" s="13"/>
      <c r="G3457" s="14"/>
      <c r="I3457" s="4"/>
    </row>
    <row r="3458" spans="1:9" x14ac:dyDescent="0.25">
      <c r="A3458" s="299" t="s">
        <v>6690</v>
      </c>
      <c r="B3458" s="528" t="s">
        <v>6691</v>
      </c>
      <c r="C3458" s="110">
        <v>75000</v>
      </c>
      <c r="E3458" s="13"/>
      <c r="G3458" s="14"/>
      <c r="I3458" s="4"/>
    </row>
    <row r="3459" spans="1:9" x14ac:dyDescent="0.25">
      <c r="A3459" s="161" t="s">
        <v>6692</v>
      </c>
      <c r="B3459" s="528" t="s">
        <v>6693</v>
      </c>
      <c r="C3459" s="110">
        <v>85000</v>
      </c>
      <c r="E3459" s="13"/>
      <c r="G3459" s="14"/>
      <c r="I3459" s="4"/>
    </row>
    <row r="3460" spans="1:9" ht="25.5" x14ac:dyDescent="0.25">
      <c r="A3460" s="161" t="s">
        <v>6694</v>
      </c>
      <c r="B3460" s="528" t="s">
        <v>6695</v>
      </c>
      <c r="C3460" s="110">
        <v>95000</v>
      </c>
      <c r="E3460" s="13"/>
      <c r="G3460" s="14"/>
      <c r="I3460" s="4"/>
    </row>
    <row r="3461" spans="1:9" ht="25.5" x14ac:dyDescent="0.25">
      <c r="A3461" s="36" t="s">
        <v>6696</v>
      </c>
      <c r="B3461" s="528" t="s">
        <v>6697</v>
      </c>
      <c r="C3461" s="110">
        <v>65000</v>
      </c>
      <c r="E3461" s="13"/>
      <c r="G3461" s="14"/>
      <c r="I3461" s="4"/>
    </row>
    <row r="3462" spans="1:9" ht="25.5" x14ac:dyDescent="0.25">
      <c r="A3462" s="36" t="s">
        <v>6698</v>
      </c>
      <c r="B3462" s="528" t="s">
        <v>6699</v>
      </c>
      <c r="C3462" s="110">
        <v>95000</v>
      </c>
      <c r="E3462" s="13"/>
      <c r="G3462" s="14"/>
      <c r="I3462" s="4"/>
    </row>
    <row r="3463" spans="1:9" x14ac:dyDescent="0.25">
      <c r="A3463" s="36" t="s">
        <v>6700</v>
      </c>
      <c r="B3463" s="558" t="s">
        <v>6701</v>
      </c>
      <c r="C3463" s="110">
        <v>120000</v>
      </c>
      <c r="E3463" s="13"/>
      <c r="G3463" s="14"/>
      <c r="I3463" s="4"/>
    </row>
    <row r="3464" spans="1:9" ht="38.25" x14ac:dyDescent="0.25">
      <c r="A3464" s="36" t="s">
        <v>6702</v>
      </c>
      <c r="B3464" s="528" t="s">
        <v>6703</v>
      </c>
      <c r="C3464" s="110">
        <v>95000</v>
      </c>
      <c r="E3464" s="13"/>
      <c r="G3464" s="14"/>
      <c r="I3464" s="4"/>
    </row>
    <row r="3465" spans="1:9" ht="25.5" x14ac:dyDescent="0.25">
      <c r="A3465" s="36" t="s">
        <v>6704</v>
      </c>
      <c r="B3465" s="528" t="s">
        <v>6705</v>
      </c>
      <c r="C3465" s="110">
        <v>120000</v>
      </c>
      <c r="E3465" s="13"/>
      <c r="G3465" s="14"/>
      <c r="I3465" s="4"/>
    </row>
    <row r="3466" spans="1:9" ht="25.5" x14ac:dyDescent="0.25">
      <c r="A3466" s="36" t="s">
        <v>6706</v>
      </c>
      <c r="B3466" s="528" t="s">
        <v>6707</v>
      </c>
      <c r="C3466" s="110">
        <v>120000</v>
      </c>
      <c r="E3466" s="13"/>
      <c r="G3466" s="14"/>
      <c r="I3466" s="4"/>
    </row>
    <row r="3467" spans="1:9" ht="25.5" x14ac:dyDescent="0.25">
      <c r="A3467" s="36" t="s">
        <v>6708</v>
      </c>
      <c r="B3467" s="528" t="s">
        <v>6709</v>
      </c>
      <c r="C3467" s="110">
        <v>100000</v>
      </c>
      <c r="E3467" s="13"/>
      <c r="G3467" s="14"/>
      <c r="I3467" s="4"/>
    </row>
    <row r="3468" spans="1:9" x14ac:dyDescent="0.25">
      <c r="A3468" s="36" t="s">
        <v>6710</v>
      </c>
      <c r="B3468" s="558" t="s">
        <v>6711</v>
      </c>
      <c r="C3468" s="110">
        <v>80500</v>
      </c>
      <c r="E3468" s="13"/>
      <c r="G3468" s="14"/>
      <c r="I3468" s="4"/>
    </row>
    <row r="3469" spans="1:9" x14ac:dyDescent="0.25">
      <c r="A3469" s="36" t="s">
        <v>6712</v>
      </c>
      <c r="B3469" s="558" t="s">
        <v>6713</v>
      </c>
      <c r="C3469" s="110">
        <v>100000</v>
      </c>
      <c r="E3469" s="13"/>
      <c r="G3469" s="14"/>
      <c r="I3469" s="4"/>
    </row>
    <row r="3470" spans="1:9" x14ac:dyDescent="0.25">
      <c r="A3470" s="36" t="s">
        <v>6714</v>
      </c>
      <c r="B3470" s="558" t="s">
        <v>6715</v>
      </c>
      <c r="C3470" s="110">
        <v>120000</v>
      </c>
      <c r="E3470" s="13"/>
      <c r="G3470" s="14"/>
      <c r="I3470" s="4"/>
    </row>
    <row r="3471" spans="1:9" x14ac:dyDescent="0.25">
      <c r="A3471" s="161" t="s">
        <v>6716</v>
      </c>
      <c r="B3471" s="558" t="s">
        <v>6717</v>
      </c>
      <c r="C3471" s="110">
        <v>120000</v>
      </c>
      <c r="E3471" s="13"/>
      <c r="G3471" s="14"/>
      <c r="I3471" s="4"/>
    </row>
    <row r="3472" spans="1:9" x14ac:dyDescent="0.25">
      <c r="A3472" s="36" t="s">
        <v>6718</v>
      </c>
      <c r="B3472" s="528" t="s">
        <v>6719</v>
      </c>
      <c r="C3472" s="110">
        <v>140000</v>
      </c>
      <c r="E3472" s="13"/>
      <c r="G3472" s="14"/>
      <c r="I3472" s="4"/>
    </row>
    <row r="3473" spans="1:9" x14ac:dyDescent="0.25">
      <c r="A3473" s="36" t="s">
        <v>6720</v>
      </c>
      <c r="B3473" s="558" t="s">
        <v>6717</v>
      </c>
      <c r="C3473" s="110">
        <v>120000</v>
      </c>
      <c r="E3473" s="13"/>
      <c r="G3473" s="14"/>
      <c r="I3473" s="4"/>
    </row>
    <row r="3474" spans="1:9" x14ac:dyDescent="0.25">
      <c r="A3474" s="36" t="s">
        <v>6721</v>
      </c>
      <c r="B3474" s="558" t="s">
        <v>6722</v>
      </c>
      <c r="C3474" s="110">
        <v>105000</v>
      </c>
      <c r="E3474" s="13"/>
      <c r="G3474" s="14"/>
      <c r="I3474" s="4"/>
    </row>
    <row r="3475" spans="1:9" ht="25.5" x14ac:dyDescent="0.25">
      <c r="A3475" s="36" t="s">
        <v>6723</v>
      </c>
      <c r="B3475" s="528" t="s">
        <v>6724</v>
      </c>
      <c r="C3475" s="110">
        <v>52000</v>
      </c>
      <c r="E3475" s="13"/>
      <c r="G3475" s="14"/>
      <c r="I3475" s="4"/>
    </row>
    <row r="3476" spans="1:9" ht="25.5" x14ac:dyDescent="0.25">
      <c r="A3476" s="36" t="s">
        <v>6725</v>
      </c>
      <c r="B3476" s="528" t="s">
        <v>6724</v>
      </c>
      <c r="C3476" s="110">
        <v>82000</v>
      </c>
      <c r="E3476" s="13"/>
      <c r="G3476" s="14"/>
      <c r="I3476" s="4"/>
    </row>
    <row r="3477" spans="1:9" ht="25.5" x14ac:dyDescent="0.25">
      <c r="A3477" s="36" t="s">
        <v>6726</v>
      </c>
      <c r="B3477" s="528" t="s">
        <v>6727</v>
      </c>
      <c r="C3477" s="110">
        <v>82000</v>
      </c>
      <c r="E3477" s="13"/>
      <c r="G3477" s="14"/>
      <c r="I3477" s="4"/>
    </row>
    <row r="3478" spans="1:9" ht="25.5" x14ac:dyDescent="0.25">
      <c r="A3478" s="36" t="s">
        <v>6728</v>
      </c>
      <c r="B3478" s="528" t="s">
        <v>6724</v>
      </c>
      <c r="C3478" s="110">
        <v>120000</v>
      </c>
      <c r="E3478" s="13"/>
      <c r="G3478" s="14"/>
      <c r="I3478" s="4"/>
    </row>
    <row r="3479" spans="1:9" ht="25.5" x14ac:dyDescent="0.25">
      <c r="A3479" s="36" t="s">
        <v>6729</v>
      </c>
      <c r="B3479" s="528" t="s">
        <v>6727</v>
      </c>
      <c r="C3479" s="110">
        <v>120000</v>
      </c>
      <c r="E3479" s="13"/>
      <c r="G3479" s="14"/>
      <c r="I3479" s="4"/>
    </row>
    <row r="3480" spans="1:9" ht="25.5" x14ac:dyDescent="0.25">
      <c r="A3480" s="36" t="s">
        <v>6730</v>
      </c>
      <c r="B3480" s="528" t="s">
        <v>6731</v>
      </c>
      <c r="C3480" s="110">
        <v>95000</v>
      </c>
      <c r="E3480" s="13"/>
      <c r="G3480" s="14"/>
      <c r="I3480" s="4"/>
    </row>
    <row r="3481" spans="1:9" ht="25.5" x14ac:dyDescent="0.25">
      <c r="A3481" s="36" t="s">
        <v>6732</v>
      </c>
      <c r="B3481" s="528" t="s">
        <v>6733</v>
      </c>
      <c r="C3481" s="110">
        <v>120000</v>
      </c>
      <c r="E3481" s="13"/>
      <c r="G3481" s="14"/>
      <c r="I3481" s="4"/>
    </row>
    <row r="3482" spans="1:9" x14ac:dyDescent="0.25">
      <c r="A3482" s="36" t="s">
        <v>6734</v>
      </c>
      <c r="B3482" s="528" t="s">
        <v>6735</v>
      </c>
      <c r="C3482" s="110">
        <v>75000</v>
      </c>
      <c r="E3482" s="13"/>
      <c r="G3482" s="14"/>
      <c r="I3482" s="4"/>
    </row>
    <row r="3483" spans="1:9" x14ac:dyDescent="0.25">
      <c r="A3483" s="36" t="s">
        <v>6736</v>
      </c>
      <c r="B3483" s="528" t="s">
        <v>6737</v>
      </c>
      <c r="C3483" s="110">
        <v>120000</v>
      </c>
      <c r="E3483" s="13"/>
      <c r="G3483" s="14"/>
      <c r="I3483" s="4"/>
    </row>
    <row r="3484" spans="1:9" x14ac:dyDescent="0.25">
      <c r="A3484" s="36" t="s">
        <v>6738</v>
      </c>
      <c r="B3484" s="528" t="s">
        <v>6739</v>
      </c>
      <c r="C3484" s="110">
        <v>175000</v>
      </c>
      <c r="E3484" s="13"/>
      <c r="G3484" s="14"/>
      <c r="I3484" s="4"/>
    </row>
    <row r="3485" spans="1:9" x14ac:dyDescent="0.25">
      <c r="A3485" s="36" t="s">
        <v>6740</v>
      </c>
      <c r="B3485" s="528" t="s">
        <v>6741</v>
      </c>
      <c r="C3485" s="110">
        <v>70000</v>
      </c>
      <c r="E3485" s="13"/>
      <c r="G3485" s="14"/>
      <c r="I3485" s="4"/>
    </row>
    <row r="3486" spans="1:9" x14ac:dyDescent="0.25">
      <c r="A3486" s="161" t="s">
        <v>6742</v>
      </c>
      <c r="B3486" s="528" t="s">
        <v>6743</v>
      </c>
      <c r="C3486" s="110">
        <v>82000</v>
      </c>
      <c r="E3486" s="13"/>
      <c r="G3486" s="14"/>
      <c r="I3486" s="4"/>
    </row>
    <row r="3487" spans="1:9" x14ac:dyDescent="0.25">
      <c r="A3487" s="161" t="s">
        <v>6744</v>
      </c>
      <c r="B3487" s="528" t="s">
        <v>6745</v>
      </c>
      <c r="C3487" s="110">
        <v>60000</v>
      </c>
      <c r="E3487" s="13"/>
      <c r="G3487" s="14"/>
      <c r="I3487" s="4"/>
    </row>
    <row r="3488" spans="1:9" x14ac:dyDescent="0.25">
      <c r="A3488" s="36" t="s">
        <v>6746</v>
      </c>
      <c r="B3488" s="558" t="s">
        <v>6747</v>
      </c>
      <c r="C3488" s="110">
        <v>140000</v>
      </c>
      <c r="E3488" s="13"/>
      <c r="G3488" s="14"/>
      <c r="I3488" s="4"/>
    </row>
    <row r="3489" spans="1:9" ht="25.5" x14ac:dyDescent="0.25">
      <c r="A3489" s="161" t="s">
        <v>6748</v>
      </c>
      <c r="B3489" s="528" t="s">
        <v>6749</v>
      </c>
      <c r="C3489" s="110">
        <v>58000</v>
      </c>
      <c r="E3489" s="13"/>
      <c r="G3489" s="14"/>
      <c r="I3489" s="4"/>
    </row>
    <row r="3490" spans="1:9" ht="25.5" x14ac:dyDescent="0.25">
      <c r="A3490" s="161" t="s">
        <v>6750</v>
      </c>
      <c r="B3490" s="528" t="s">
        <v>6751</v>
      </c>
      <c r="C3490" s="110">
        <v>120000</v>
      </c>
      <c r="E3490" s="13"/>
      <c r="G3490" s="14"/>
      <c r="I3490" s="4"/>
    </row>
    <row r="3491" spans="1:9" x14ac:dyDescent="0.25">
      <c r="A3491" s="36" t="s">
        <v>6752</v>
      </c>
      <c r="B3491" s="558" t="s">
        <v>6753</v>
      </c>
      <c r="C3491" s="110">
        <v>60000</v>
      </c>
      <c r="E3491" s="13"/>
      <c r="G3491" s="14"/>
      <c r="I3491" s="4"/>
    </row>
    <row r="3492" spans="1:9" x14ac:dyDescent="0.25">
      <c r="A3492" s="36" t="s">
        <v>6754</v>
      </c>
      <c r="B3492" s="558" t="s">
        <v>6755</v>
      </c>
      <c r="C3492" s="110">
        <v>60000</v>
      </c>
      <c r="E3492" s="13"/>
      <c r="G3492" s="14"/>
      <c r="I3492" s="4"/>
    </row>
    <row r="3493" spans="1:9" x14ac:dyDescent="0.25">
      <c r="A3493" s="161" t="s">
        <v>6756</v>
      </c>
      <c r="B3493" s="528" t="s">
        <v>6757</v>
      </c>
      <c r="C3493" s="110">
        <v>120000</v>
      </c>
      <c r="E3493" s="13"/>
      <c r="G3493" s="14"/>
      <c r="I3493" s="4"/>
    </row>
    <row r="3494" spans="1:9" x14ac:dyDescent="0.25">
      <c r="A3494" s="36" t="s">
        <v>6758</v>
      </c>
      <c r="B3494" s="528" t="s">
        <v>6759</v>
      </c>
      <c r="C3494" s="110">
        <v>180000</v>
      </c>
      <c r="E3494" s="13"/>
      <c r="G3494" s="14"/>
      <c r="I3494" s="4"/>
    </row>
    <row r="3495" spans="1:9" x14ac:dyDescent="0.25">
      <c r="A3495" s="161" t="s">
        <v>6760</v>
      </c>
      <c r="B3495" s="528" t="s">
        <v>6761</v>
      </c>
      <c r="C3495" s="110">
        <v>85000</v>
      </c>
      <c r="E3495" s="13"/>
      <c r="G3495" s="14"/>
      <c r="I3495" s="4"/>
    </row>
    <row r="3496" spans="1:9" x14ac:dyDescent="0.25">
      <c r="A3496" s="36" t="s">
        <v>6762</v>
      </c>
      <c r="B3496" s="528" t="s">
        <v>6763</v>
      </c>
      <c r="C3496" s="110">
        <v>82000</v>
      </c>
      <c r="E3496" s="13"/>
      <c r="G3496" s="14"/>
      <c r="I3496" s="4"/>
    </row>
    <row r="3497" spans="1:9" x14ac:dyDescent="0.25">
      <c r="A3497" s="36" t="s">
        <v>6764</v>
      </c>
      <c r="B3497" s="528" t="s">
        <v>6765</v>
      </c>
      <c r="C3497" s="110">
        <v>105000</v>
      </c>
      <c r="E3497" s="13"/>
      <c r="G3497" s="14"/>
      <c r="I3497" s="4"/>
    </row>
    <row r="3498" spans="1:9" ht="25.5" x14ac:dyDescent="0.25">
      <c r="A3498" s="36" t="s">
        <v>6766</v>
      </c>
      <c r="B3498" s="528" t="s">
        <v>6767</v>
      </c>
      <c r="C3498" s="110">
        <v>120000</v>
      </c>
      <c r="E3498" s="13"/>
      <c r="G3498" s="14"/>
      <c r="I3498" s="4"/>
    </row>
    <row r="3499" spans="1:9" x14ac:dyDescent="0.25">
      <c r="A3499" s="161" t="s">
        <v>6768</v>
      </c>
      <c r="B3499" s="528" t="s">
        <v>6769</v>
      </c>
      <c r="C3499" s="110">
        <v>82000</v>
      </c>
      <c r="E3499" s="13"/>
      <c r="G3499" s="14"/>
      <c r="I3499" s="4"/>
    </row>
    <row r="3500" spans="1:9" ht="25.5" x14ac:dyDescent="0.25">
      <c r="A3500" s="161" t="s">
        <v>6770</v>
      </c>
      <c r="B3500" s="558" t="s">
        <v>6771</v>
      </c>
      <c r="C3500" s="110">
        <v>230000</v>
      </c>
      <c r="E3500" s="13"/>
      <c r="G3500" s="14"/>
      <c r="I3500" s="4"/>
    </row>
    <row r="3501" spans="1:9" x14ac:dyDescent="0.25">
      <c r="A3501" s="36" t="s">
        <v>6772</v>
      </c>
      <c r="B3501" s="528" t="s">
        <v>6773</v>
      </c>
      <c r="C3501" s="110">
        <v>120000</v>
      </c>
      <c r="E3501" s="13"/>
      <c r="G3501" s="14"/>
      <c r="I3501" s="4"/>
    </row>
    <row r="3502" spans="1:9" x14ac:dyDescent="0.25">
      <c r="A3502" s="36" t="s">
        <v>6774</v>
      </c>
      <c r="B3502" s="528" t="s">
        <v>6775</v>
      </c>
      <c r="C3502" s="110">
        <v>95000</v>
      </c>
      <c r="E3502" s="13"/>
      <c r="G3502" s="14"/>
      <c r="I3502" s="4"/>
    </row>
    <row r="3503" spans="1:9" ht="25.5" customHeight="1" x14ac:dyDescent="0.25">
      <c r="A3503" s="36" t="s">
        <v>6776</v>
      </c>
      <c r="B3503" s="528" t="s">
        <v>6777</v>
      </c>
      <c r="C3503" s="110">
        <v>60000</v>
      </c>
      <c r="E3503" s="13"/>
      <c r="G3503" s="14"/>
      <c r="I3503" s="4"/>
    </row>
    <row r="3504" spans="1:9" ht="25.5" x14ac:dyDescent="0.25">
      <c r="A3504" s="36" t="s">
        <v>6778</v>
      </c>
      <c r="B3504" s="528" t="s">
        <v>6779</v>
      </c>
      <c r="C3504" s="110">
        <v>82000</v>
      </c>
      <c r="E3504" s="13"/>
      <c r="G3504" s="14"/>
      <c r="I3504" s="4"/>
    </row>
    <row r="3505" spans="1:9" x14ac:dyDescent="0.25">
      <c r="A3505" s="36" t="s">
        <v>6780</v>
      </c>
      <c r="B3505" s="528" t="s">
        <v>6781</v>
      </c>
      <c r="C3505" s="110">
        <v>82000</v>
      </c>
      <c r="E3505" s="13"/>
      <c r="G3505" s="14"/>
      <c r="I3505" s="4"/>
    </row>
    <row r="3506" spans="1:9" ht="25.5" customHeight="1" x14ac:dyDescent="0.25">
      <c r="A3506" s="161" t="s">
        <v>6782</v>
      </c>
      <c r="B3506" s="558" t="s">
        <v>6783</v>
      </c>
      <c r="C3506" s="110">
        <v>120000</v>
      </c>
      <c r="E3506" s="13"/>
      <c r="G3506" s="14"/>
      <c r="I3506" s="4"/>
    </row>
    <row r="3507" spans="1:9" ht="25.5" customHeight="1" x14ac:dyDescent="0.25">
      <c r="A3507" s="161" t="s">
        <v>6784</v>
      </c>
      <c r="B3507" s="558" t="s">
        <v>6785</v>
      </c>
      <c r="C3507" s="110">
        <v>180000</v>
      </c>
      <c r="E3507" s="13"/>
      <c r="G3507" s="14"/>
      <c r="I3507" s="4"/>
    </row>
    <row r="3508" spans="1:9" x14ac:dyDescent="0.25">
      <c r="A3508" s="36" t="s">
        <v>6786</v>
      </c>
      <c r="B3508" s="528" t="s">
        <v>6787</v>
      </c>
      <c r="C3508" s="110">
        <v>180000</v>
      </c>
      <c r="E3508" s="13"/>
      <c r="G3508" s="14"/>
      <c r="I3508" s="4"/>
    </row>
    <row r="3509" spans="1:9" x14ac:dyDescent="0.25">
      <c r="A3509" s="36" t="s">
        <v>6788</v>
      </c>
      <c r="B3509" s="558" t="s">
        <v>6789</v>
      </c>
      <c r="C3509" s="110">
        <v>46000</v>
      </c>
      <c r="E3509" s="13"/>
      <c r="G3509" s="14"/>
      <c r="I3509" s="4"/>
    </row>
    <row r="3510" spans="1:9" x14ac:dyDescent="0.25">
      <c r="A3510" s="36" t="s">
        <v>6790</v>
      </c>
      <c r="B3510" s="558" t="s">
        <v>6791</v>
      </c>
      <c r="C3510" s="110">
        <v>46000</v>
      </c>
      <c r="E3510" s="13"/>
      <c r="G3510" s="14"/>
      <c r="I3510" s="4"/>
    </row>
    <row r="3511" spans="1:9" x14ac:dyDescent="0.25">
      <c r="A3511" s="36" t="s">
        <v>6792</v>
      </c>
      <c r="B3511" s="528" t="s">
        <v>6793</v>
      </c>
      <c r="C3511" s="110">
        <v>90000</v>
      </c>
      <c r="E3511" s="13"/>
      <c r="G3511" s="14"/>
      <c r="I3511" s="4"/>
    </row>
    <row r="3512" spans="1:9" x14ac:dyDescent="0.25">
      <c r="A3512" s="161" t="s">
        <v>6794</v>
      </c>
      <c r="B3512" s="528" t="s">
        <v>6795</v>
      </c>
      <c r="C3512" s="110">
        <v>18000</v>
      </c>
      <c r="E3512" s="13"/>
      <c r="G3512" s="14"/>
      <c r="I3512" s="4"/>
    </row>
    <row r="3513" spans="1:9" x14ac:dyDescent="0.25">
      <c r="A3513" s="161" t="s">
        <v>6796</v>
      </c>
      <c r="B3513" s="558" t="s">
        <v>6797</v>
      </c>
      <c r="C3513" s="110">
        <v>95000</v>
      </c>
      <c r="E3513" s="13"/>
      <c r="G3513" s="14"/>
      <c r="I3513" s="4"/>
    </row>
    <row r="3514" spans="1:9" x14ac:dyDescent="0.25">
      <c r="A3514" s="161" t="s">
        <v>6798</v>
      </c>
      <c r="B3514" s="528" t="s">
        <v>6799</v>
      </c>
      <c r="C3514" s="110">
        <v>120000</v>
      </c>
      <c r="E3514" s="13"/>
      <c r="G3514" s="14"/>
      <c r="I3514" s="4"/>
    </row>
    <row r="3515" spans="1:9" x14ac:dyDescent="0.25">
      <c r="A3515" s="161" t="s">
        <v>6800</v>
      </c>
      <c r="B3515" s="528" t="s">
        <v>6801</v>
      </c>
      <c r="C3515" s="110">
        <v>30000</v>
      </c>
      <c r="E3515" s="13"/>
      <c r="G3515" s="14"/>
      <c r="I3515" s="4"/>
    </row>
    <row r="3516" spans="1:9" x14ac:dyDescent="0.25">
      <c r="A3516" s="36" t="s">
        <v>6802</v>
      </c>
      <c r="B3516" s="528" t="s">
        <v>6803</v>
      </c>
      <c r="C3516" s="110">
        <v>82000</v>
      </c>
      <c r="E3516" s="13"/>
      <c r="G3516" s="14"/>
      <c r="I3516" s="4"/>
    </row>
    <row r="3517" spans="1:9" x14ac:dyDescent="0.25">
      <c r="A3517" s="36" t="s">
        <v>6804</v>
      </c>
      <c r="B3517" s="558" t="s">
        <v>6805</v>
      </c>
      <c r="C3517" s="110">
        <v>95000</v>
      </c>
      <c r="E3517" s="13"/>
      <c r="G3517" s="14"/>
      <c r="I3517" s="4"/>
    </row>
    <row r="3518" spans="1:9" x14ac:dyDescent="0.25">
      <c r="A3518" s="36" t="s">
        <v>6806</v>
      </c>
      <c r="B3518" s="528" t="s">
        <v>6807</v>
      </c>
      <c r="C3518" s="110">
        <v>120000</v>
      </c>
      <c r="E3518" s="13"/>
      <c r="G3518" s="14"/>
      <c r="I3518" s="4"/>
    </row>
    <row r="3519" spans="1:9" x14ac:dyDescent="0.25">
      <c r="A3519" s="161" t="s">
        <v>6808</v>
      </c>
      <c r="B3519" s="528" t="s">
        <v>6809</v>
      </c>
      <c r="C3519" s="110">
        <v>180000</v>
      </c>
      <c r="E3519" s="13"/>
      <c r="G3519" s="14"/>
      <c r="I3519" s="4"/>
    </row>
    <row r="3520" spans="1:9" x14ac:dyDescent="0.25">
      <c r="A3520" s="36" t="s">
        <v>6810</v>
      </c>
      <c r="B3520" s="528" t="s">
        <v>6811</v>
      </c>
      <c r="C3520" s="110">
        <v>120000</v>
      </c>
      <c r="E3520" s="13"/>
      <c r="G3520" s="14"/>
      <c r="I3520" s="4"/>
    </row>
    <row r="3521" spans="1:9" x14ac:dyDescent="0.25">
      <c r="A3521" s="36" t="s">
        <v>6812</v>
      </c>
      <c r="B3521" s="528" t="s">
        <v>6813</v>
      </c>
      <c r="C3521" s="110">
        <v>105000</v>
      </c>
      <c r="E3521" s="13"/>
      <c r="G3521" s="14"/>
      <c r="I3521" s="4"/>
    </row>
    <row r="3522" spans="1:9" ht="25.5" x14ac:dyDescent="0.25">
      <c r="A3522" s="36" t="s">
        <v>6814</v>
      </c>
      <c r="B3522" s="528" t="s">
        <v>6815</v>
      </c>
      <c r="C3522" s="110">
        <v>120000</v>
      </c>
      <c r="E3522" s="13"/>
      <c r="G3522" s="14"/>
      <c r="I3522" s="4"/>
    </row>
    <row r="3523" spans="1:9" ht="15" customHeight="1" x14ac:dyDescent="0.25">
      <c r="A3523" s="36" t="s">
        <v>6816</v>
      </c>
      <c r="B3523" s="528" t="s">
        <v>6817</v>
      </c>
      <c r="C3523" s="110">
        <v>120000</v>
      </c>
      <c r="E3523" s="13"/>
      <c r="G3523" s="14"/>
      <c r="I3523" s="4"/>
    </row>
    <row r="3524" spans="1:9" ht="25.5" x14ac:dyDescent="0.25">
      <c r="A3524" s="161" t="s">
        <v>6818</v>
      </c>
      <c r="B3524" s="528" t="s">
        <v>6819</v>
      </c>
      <c r="C3524" s="110">
        <v>105000</v>
      </c>
      <c r="E3524" s="13"/>
      <c r="G3524" s="14"/>
      <c r="I3524" s="4"/>
    </row>
    <row r="3525" spans="1:9" ht="25.5" x14ac:dyDescent="0.25">
      <c r="A3525" s="161" t="s">
        <v>6820</v>
      </c>
      <c r="B3525" s="528" t="s">
        <v>6821</v>
      </c>
      <c r="C3525" s="110">
        <v>140000</v>
      </c>
      <c r="E3525" s="13"/>
      <c r="G3525" s="14"/>
      <c r="I3525" s="4"/>
    </row>
    <row r="3526" spans="1:9" ht="25.5" x14ac:dyDescent="0.25">
      <c r="A3526" s="161" t="s">
        <v>6822</v>
      </c>
      <c r="B3526" s="528" t="s">
        <v>6823</v>
      </c>
      <c r="C3526" s="110">
        <v>82000</v>
      </c>
      <c r="E3526" s="13"/>
      <c r="G3526" s="14"/>
      <c r="I3526" s="4"/>
    </row>
    <row r="3527" spans="1:9" ht="25.5" x14ac:dyDescent="0.25">
      <c r="A3527" s="161" t="s">
        <v>6824</v>
      </c>
      <c r="B3527" s="528" t="s">
        <v>6825</v>
      </c>
      <c r="C3527" s="110">
        <v>120000</v>
      </c>
      <c r="E3527" s="13"/>
      <c r="G3527" s="14"/>
      <c r="I3527" s="4"/>
    </row>
    <row r="3528" spans="1:9" x14ac:dyDescent="0.25">
      <c r="A3528" s="36" t="s">
        <v>6826</v>
      </c>
      <c r="B3528" s="528" t="s">
        <v>6827</v>
      </c>
      <c r="C3528" s="110">
        <v>120000</v>
      </c>
      <c r="E3528" s="13"/>
      <c r="G3528" s="14"/>
      <c r="I3528" s="4"/>
    </row>
    <row r="3529" spans="1:9" ht="25.5" customHeight="1" x14ac:dyDescent="0.25">
      <c r="A3529" s="161" t="s">
        <v>6828</v>
      </c>
      <c r="B3529" s="528" t="s">
        <v>6829</v>
      </c>
      <c r="C3529" s="110">
        <v>60000</v>
      </c>
      <c r="E3529" s="13"/>
      <c r="G3529" s="14"/>
      <c r="I3529" s="4"/>
    </row>
    <row r="3530" spans="1:9" ht="25.5" customHeight="1" x14ac:dyDescent="0.25">
      <c r="A3530" s="161" t="s">
        <v>6830</v>
      </c>
      <c r="B3530" s="528" t="s">
        <v>6831</v>
      </c>
      <c r="C3530" s="110">
        <v>82000</v>
      </c>
      <c r="E3530" s="13"/>
      <c r="G3530" s="14"/>
      <c r="I3530" s="4"/>
    </row>
    <row r="3531" spans="1:9" ht="15.75" thickBot="1" x14ac:dyDescent="0.3">
      <c r="A3531" s="400" t="s">
        <v>6832</v>
      </c>
      <c r="B3531" s="559" t="s">
        <v>6833</v>
      </c>
      <c r="C3531" s="407">
        <v>46000</v>
      </c>
      <c r="E3531" s="13"/>
      <c r="G3531" s="14"/>
      <c r="I3531" s="4"/>
    </row>
    <row r="3532" spans="1:9" ht="15.75" thickBot="1" x14ac:dyDescent="0.3">
      <c r="A3532" s="689" t="s">
        <v>6834</v>
      </c>
      <c r="B3532" s="690"/>
      <c r="C3532" s="691"/>
      <c r="E3532" s="13"/>
      <c r="G3532" s="14"/>
      <c r="I3532" s="4"/>
    </row>
    <row r="3533" spans="1:9" x14ac:dyDescent="0.25">
      <c r="A3533" s="727" t="s">
        <v>4616</v>
      </c>
      <c r="B3533" s="728"/>
      <c r="C3533" s="729"/>
      <c r="E3533" s="13"/>
      <c r="G3533" s="14"/>
      <c r="I3533" s="4"/>
    </row>
    <row r="3534" spans="1:9" x14ac:dyDescent="0.25">
      <c r="A3534" s="560" t="s">
        <v>6835</v>
      </c>
      <c r="B3534" s="561" t="s">
        <v>6836</v>
      </c>
      <c r="C3534" s="20">
        <v>12000</v>
      </c>
      <c r="E3534" s="13"/>
      <c r="G3534" s="14"/>
      <c r="I3534" s="4"/>
    </row>
    <row r="3535" spans="1:9" x14ac:dyDescent="0.25">
      <c r="A3535" s="560" t="s">
        <v>6837</v>
      </c>
      <c r="B3535" s="561" t="s">
        <v>3413</v>
      </c>
      <c r="C3535" s="20">
        <v>6000</v>
      </c>
      <c r="E3535" s="13"/>
      <c r="G3535" s="14"/>
      <c r="I3535" s="4"/>
    </row>
    <row r="3536" spans="1:9" s="4" customFormat="1" x14ac:dyDescent="0.25">
      <c r="A3536" s="562" t="s">
        <v>6838</v>
      </c>
      <c r="B3536" s="419" t="s">
        <v>6839</v>
      </c>
      <c r="C3536" s="20">
        <v>10000</v>
      </c>
      <c r="D3536" s="5"/>
      <c r="E3536" s="13"/>
    </row>
    <row r="3537" spans="1:9" x14ac:dyDescent="0.25">
      <c r="A3537" s="560" t="s">
        <v>6840</v>
      </c>
      <c r="B3537" s="561" t="s">
        <v>6841</v>
      </c>
      <c r="C3537" s="20">
        <v>6000</v>
      </c>
      <c r="E3537" s="13"/>
      <c r="G3537" s="14"/>
      <c r="I3537" s="4"/>
    </row>
    <row r="3538" spans="1:9" x14ac:dyDescent="0.25">
      <c r="A3538" s="560" t="s">
        <v>6842</v>
      </c>
      <c r="B3538" s="561" t="s">
        <v>6843</v>
      </c>
      <c r="C3538" s="20">
        <v>8000</v>
      </c>
      <c r="E3538" s="13"/>
      <c r="G3538" s="14"/>
      <c r="I3538" s="4"/>
    </row>
    <row r="3539" spans="1:9" x14ac:dyDescent="0.25">
      <c r="A3539" s="560" t="s">
        <v>6844</v>
      </c>
      <c r="B3539" s="561" t="s">
        <v>6845</v>
      </c>
      <c r="C3539" s="20">
        <v>9500</v>
      </c>
      <c r="E3539" s="13"/>
      <c r="G3539" s="14"/>
      <c r="I3539" s="4"/>
    </row>
    <row r="3540" spans="1:9" x14ac:dyDescent="0.25">
      <c r="A3540" s="560" t="s">
        <v>6846</v>
      </c>
      <c r="B3540" s="561" t="s">
        <v>6847</v>
      </c>
      <c r="C3540" s="20">
        <v>8000</v>
      </c>
      <c r="E3540" s="13"/>
      <c r="G3540" s="14"/>
      <c r="I3540" s="4"/>
    </row>
    <row r="3541" spans="1:9" x14ac:dyDescent="0.25">
      <c r="A3541" s="560" t="s">
        <v>6848</v>
      </c>
      <c r="B3541" s="561" t="s">
        <v>6849</v>
      </c>
      <c r="C3541" s="20">
        <v>8200</v>
      </c>
      <c r="E3541" s="13"/>
      <c r="G3541" s="14"/>
      <c r="I3541" s="4"/>
    </row>
    <row r="3542" spans="1:9" x14ac:dyDescent="0.25">
      <c r="A3542" s="560" t="s">
        <v>6850</v>
      </c>
      <c r="B3542" s="561" t="s">
        <v>6851</v>
      </c>
      <c r="C3542" s="20">
        <v>17500</v>
      </c>
      <c r="E3542" s="13"/>
      <c r="G3542" s="14"/>
      <c r="I3542" s="4"/>
    </row>
    <row r="3543" spans="1:9" x14ac:dyDescent="0.25">
      <c r="A3543" s="560" t="s">
        <v>6852</v>
      </c>
      <c r="B3543" s="561" t="s">
        <v>6853</v>
      </c>
      <c r="C3543" s="20">
        <v>28000</v>
      </c>
      <c r="E3543" s="13"/>
      <c r="G3543" s="14"/>
      <c r="I3543" s="4"/>
    </row>
    <row r="3544" spans="1:9" x14ac:dyDescent="0.25">
      <c r="A3544" s="560" t="s">
        <v>6854</v>
      </c>
      <c r="B3544" s="561" t="s">
        <v>6855</v>
      </c>
      <c r="C3544" s="20">
        <v>17500</v>
      </c>
      <c r="E3544" s="13"/>
      <c r="G3544" s="14"/>
      <c r="I3544" s="4"/>
    </row>
    <row r="3545" spans="1:9" x14ac:dyDescent="0.25">
      <c r="A3545" s="560" t="s">
        <v>6856</v>
      </c>
      <c r="B3545" s="561" t="s">
        <v>6857</v>
      </c>
      <c r="C3545" s="20">
        <v>17500</v>
      </c>
      <c r="E3545" s="13"/>
      <c r="G3545" s="14"/>
      <c r="I3545" s="4"/>
    </row>
    <row r="3546" spans="1:9" x14ac:dyDescent="0.25">
      <c r="A3546" s="560" t="s">
        <v>6858</v>
      </c>
      <c r="B3546" s="561" t="s">
        <v>6859</v>
      </c>
      <c r="C3546" s="20">
        <v>23000</v>
      </c>
      <c r="E3546" s="13"/>
      <c r="G3546" s="14"/>
      <c r="I3546" s="4"/>
    </row>
    <row r="3547" spans="1:9" x14ac:dyDescent="0.25">
      <c r="A3547" s="560" t="s">
        <v>6860</v>
      </c>
      <c r="B3547" s="561" t="s">
        <v>6861</v>
      </c>
      <c r="C3547" s="20">
        <v>8000</v>
      </c>
      <c r="E3547" s="13"/>
      <c r="G3547" s="14"/>
      <c r="I3547" s="4"/>
    </row>
    <row r="3548" spans="1:9" x14ac:dyDescent="0.25">
      <c r="A3548" s="560" t="s">
        <v>6862</v>
      </c>
      <c r="B3548" s="561" t="s">
        <v>6863</v>
      </c>
      <c r="C3548" s="20">
        <v>12000</v>
      </c>
      <c r="E3548" s="13"/>
      <c r="G3548" s="14"/>
      <c r="I3548" s="4"/>
    </row>
    <row r="3549" spans="1:9" x14ac:dyDescent="0.25">
      <c r="A3549" s="560" t="s">
        <v>6864</v>
      </c>
      <c r="B3549" s="561" t="s">
        <v>6865</v>
      </c>
      <c r="C3549" s="20">
        <v>10500</v>
      </c>
      <c r="E3549" s="13"/>
      <c r="G3549" s="14"/>
      <c r="I3549" s="4"/>
    </row>
    <row r="3550" spans="1:9" x14ac:dyDescent="0.25">
      <c r="A3550" s="560" t="s">
        <v>6866</v>
      </c>
      <c r="B3550" s="561" t="s">
        <v>6867</v>
      </c>
      <c r="C3550" s="20">
        <v>17500</v>
      </c>
      <c r="E3550" s="13"/>
      <c r="G3550" s="14"/>
      <c r="I3550" s="4"/>
    </row>
    <row r="3551" spans="1:9" x14ac:dyDescent="0.25">
      <c r="A3551" s="563" t="s">
        <v>6868</v>
      </c>
      <c r="B3551" s="564" t="s">
        <v>6869</v>
      </c>
      <c r="C3551" s="20">
        <v>17500</v>
      </c>
      <c r="E3551" s="13"/>
      <c r="G3551" s="14"/>
      <c r="I3551" s="4"/>
    </row>
    <row r="3552" spans="1:9" x14ac:dyDescent="0.25">
      <c r="A3552" s="560" t="s">
        <v>6870</v>
      </c>
      <c r="B3552" s="561" t="s">
        <v>6871</v>
      </c>
      <c r="C3552" s="20">
        <v>7500</v>
      </c>
      <c r="E3552" s="13"/>
      <c r="G3552" s="14"/>
      <c r="I3552" s="4"/>
    </row>
    <row r="3553" spans="1:9" x14ac:dyDescent="0.25">
      <c r="A3553" s="560" t="s">
        <v>6872</v>
      </c>
      <c r="B3553" s="561" t="s">
        <v>6873</v>
      </c>
      <c r="C3553" s="20">
        <v>12000</v>
      </c>
      <c r="E3553" s="13"/>
      <c r="G3553" s="14"/>
      <c r="I3553" s="4"/>
    </row>
    <row r="3554" spans="1:9" x14ac:dyDescent="0.25">
      <c r="A3554" s="560" t="s">
        <v>6874</v>
      </c>
      <c r="B3554" s="561" t="s">
        <v>6875</v>
      </c>
      <c r="C3554" s="20">
        <v>17500</v>
      </c>
      <c r="E3554" s="13"/>
      <c r="G3554" s="14"/>
      <c r="I3554" s="4"/>
    </row>
    <row r="3555" spans="1:9" x14ac:dyDescent="0.25">
      <c r="A3555" s="560" t="s">
        <v>6876</v>
      </c>
      <c r="B3555" s="561" t="s">
        <v>6877</v>
      </c>
      <c r="C3555" s="20">
        <v>14000</v>
      </c>
      <c r="E3555" s="13"/>
      <c r="G3555" s="14"/>
      <c r="I3555" s="4"/>
    </row>
    <row r="3556" spans="1:9" x14ac:dyDescent="0.25">
      <c r="A3556" s="560" t="s">
        <v>6878</v>
      </c>
      <c r="B3556" s="561" t="s">
        <v>6879</v>
      </c>
      <c r="C3556" s="20">
        <v>35000</v>
      </c>
      <c r="E3556" s="13"/>
      <c r="G3556" s="14"/>
      <c r="I3556" s="4"/>
    </row>
    <row r="3557" spans="1:9" x14ac:dyDescent="0.25">
      <c r="A3557" s="356" t="s">
        <v>6880</v>
      </c>
      <c r="B3557" s="565" t="s">
        <v>6881</v>
      </c>
      <c r="C3557" s="20">
        <v>30000</v>
      </c>
      <c r="E3557" s="13"/>
      <c r="G3557" s="14"/>
      <c r="I3557" s="4"/>
    </row>
    <row r="3558" spans="1:9" x14ac:dyDescent="0.25">
      <c r="A3558" s="566" t="s">
        <v>6882</v>
      </c>
      <c r="B3558" s="565" t="s">
        <v>6883</v>
      </c>
      <c r="C3558" s="20">
        <v>52000</v>
      </c>
      <c r="E3558" s="13"/>
      <c r="G3558" s="14"/>
      <c r="I3558" s="4"/>
    </row>
    <row r="3559" spans="1:9" x14ac:dyDescent="0.25">
      <c r="A3559" s="560" t="s">
        <v>6884</v>
      </c>
      <c r="B3559" s="561" t="s">
        <v>6885</v>
      </c>
      <c r="C3559" s="20">
        <v>24000</v>
      </c>
      <c r="E3559" s="13"/>
      <c r="G3559" s="14"/>
      <c r="I3559" s="4"/>
    </row>
    <row r="3560" spans="1:9" x14ac:dyDescent="0.25">
      <c r="A3560" s="560" t="s">
        <v>6886</v>
      </c>
      <c r="B3560" s="561" t="s">
        <v>6887</v>
      </c>
      <c r="C3560" s="20">
        <v>14000</v>
      </c>
      <c r="E3560" s="13"/>
      <c r="G3560" s="14"/>
      <c r="I3560" s="4"/>
    </row>
    <row r="3561" spans="1:9" x14ac:dyDescent="0.25">
      <c r="A3561" s="560" t="s">
        <v>6888</v>
      </c>
      <c r="B3561" s="561" t="s">
        <v>6889</v>
      </c>
      <c r="C3561" s="20">
        <v>35000</v>
      </c>
      <c r="E3561" s="13"/>
      <c r="G3561" s="14"/>
      <c r="I3561" s="4"/>
    </row>
    <row r="3562" spans="1:9" x14ac:dyDescent="0.25">
      <c r="A3562" s="566" t="s">
        <v>6890</v>
      </c>
      <c r="B3562" s="565" t="s">
        <v>6891</v>
      </c>
      <c r="C3562" s="20">
        <v>37000</v>
      </c>
      <c r="E3562" s="13"/>
      <c r="G3562" s="14"/>
      <c r="I3562" s="4"/>
    </row>
    <row r="3563" spans="1:9" x14ac:dyDescent="0.25">
      <c r="A3563" s="560" t="s">
        <v>6892</v>
      </c>
      <c r="B3563" s="561" t="s">
        <v>6893</v>
      </c>
      <c r="C3563" s="20">
        <v>26000</v>
      </c>
      <c r="E3563" s="13"/>
      <c r="G3563" s="14"/>
      <c r="I3563" s="4"/>
    </row>
    <row r="3564" spans="1:9" x14ac:dyDescent="0.25">
      <c r="A3564" s="520" t="s">
        <v>6894</v>
      </c>
      <c r="B3564" s="567" t="s">
        <v>6895</v>
      </c>
      <c r="C3564" s="20">
        <v>60000</v>
      </c>
      <c r="E3564" s="13"/>
      <c r="G3564" s="14"/>
      <c r="I3564" s="4"/>
    </row>
    <row r="3565" spans="1:9" x14ac:dyDescent="0.25">
      <c r="A3565" s="560" t="s">
        <v>6896</v>
      </c>
      <c r="B3565" s="561" t="s">
        <v>6897</v>
      </c>
      <c r="C3565" s="20">
        <v>46000</v>
      </c>
      <c r="E3565" s="13"/>
      <c r="G3565" s="14"/>
      <c r="I3565" s="4"/>
    </row>
    <row r="3566" spans="1:9" x14ac:dyDescent="0.25">
      <c r="A3566" s="560" t="s">
        <v>6898</v>
      </c>
      <c r="B3566" s="561" t="s">
        <v>6899</v>
      </c>
      <c r="C3566" s="20">
        <v>33000</v>
      </c>
      <c r="E3566" s="13"/>
      <c r="G3566" s="14"/>
      <c r="I3566" s="4"/>
    </row>
    <row r="3567" spans="1:9" x14ac:dyDescent="0.25">
      <c r="A3567" s="560" t="s">
        <v>6900</v>
      </c>
      <c r="B3567" s="561" t="s">
        <v>10032</v>
      </c>
      <c r="C3567" s="20">
        <v>17500</v>
      </c>
      <c r="E3567" s="13"/>
      <c r="G3567" s="14"/>
      <c r="I3567" s="4"/>
    </row>
    <row r="3568" spans="1:9" x14ac:dyDescent="0.25">
      <c r="A3568" s="566" t="s">
        <v>6901</v>
      </c>
      <c r="B3568" s="565" t="s">
        <v>6902</v>
      </c>
      <c r="C3568" s="20">
        <v>30000</v>
      </c>
      <c r="E3568" s="13"/>
      <c r="G3568" s="14"/>
      <c r="I3568" s="4"/>
    </row>
    <row r="3569" spans="1:9" x14ac:dyDescent="0.25">
      <c r="A3569" s="566" t="s">
        <v>6903</v>
      </c>
      <c r="B3569" s="565" t="s">
        <v>6904</v>
      </c>
      <c r="C3569" s="20">
        <v>60000</v>
      </c>
      <c r="E3569" s="13"/>
      <c r="G3569" s="14"/>
      <c r="I3569" s="4"/>
    </row>
    <row r="3570" spans="1:9" ht="25.5" x14ac:dyDescent="0.25">
      <c r="A3570" s="560" t="s">
        <v>6905</v>
      </c>
      <c r="B3570" s="561" t="s">
        <v>6906</v>
      </c>
      <c r="C3570" s="20">
        <v>42000</v>
      </c>
      <c r="E3570" s="13"/>
      <c r="G3570" s="14"/>
      <c r="I3570" s="4"/>
    </row>
    <row r="3571" spans="1:9" x14ac:dyDescent="0.25">
      <c r="A3571" s="560" t="s">
        <v>6907</v>
      </c>
      <c r="B3571" s="565" t="s">
        <v>6908</v>
      </c>
      <c r="C3571" s="20">
        <v>32000</v>
      </c>
      <c r="E3571" s="13"/>
      <c r="G3571" s="14"/>
      <c r="I3571" s="4"/>
    </row>
    <row r="3572" spans="1:9" x14ac:dyDescent="0.25">
      <c r="A3572" s="566" t="s">
        <v>6909</v>
      </c>
      <c r="B3572" s="565" t="s">
        <v>6910</v>
      </c>
      <c r="C3572" s="20">
        <v>42000</v>
      </c>
      <c r="E3572" s="13"/>
      <c r="G3572" s="14"/>
      <c r="I3572" s="4"/>
    </row>
    <row r="3573" spans="1:9" ht="25.5" x14ac:dyDescent="0.25">
      <c r="A3573" s="119" t="s">
        <v>6911</v>
      </c>
      <c r="B3573" s="565" t="s">
        <v>6912</v>
      </c>
      <c r="C3573" s="20">
        <v>40000</v>
      </c>
      <c r="E3573" s="13"/>
      <c r="G3573" s="14"/>
      <c r="I3573" s="4"/>
    </row>
    <row r="3574" spans="1:9" ht="25.5" x14ac:dyDescent="0.25">
      <c r="A3574" s="119" t="s">
        <v>6913</v>
      </c>
      <c r="B3574" s="565" t="s">
        <v>6914</v>
      </c>
      <c r="C3574" s="20">
        <v>60000</v>
      </c>
      <c r="E3574" s="13"/>
      <c r="G3574" s="14"/>
      <c r="I3574" s="4"/>
    </row>
    <row r="3575" spans="1:9" x14ac:dyDescent="0.25">
      <c r="A3575" s="568" t="s">
        <v>6915</v>
      </c>
      <c r="B3575" s="567" t="s">
        <v>6916</v>
      </c>
      <c r="C3575" s="20">
        <v>35000</v>
      </c>
      <c r="E3575" s="13"/>
      <c r="G3575" s="14"/>
      <c r="I3575" s="4"/>
    </row>
    <row r="3576" spans="1:9" x14ac:dyDescent="0.25">
      <c r="A3576" s="560" t="s">
        <v>6917</v>
      </c>
      <c r="B3576" s="561" t="s">
        <v>6918</v>
      </c>
      <c r="C3576" s="20">
        <v>12000</v>
      </c>
      <c r="E3576" s="13"/>
      <c r="G3576" s="14"/>
      <c r="I3576" s="4"/>
    </row>
    <row r="3577" spans="1:9" x14ac:dyDescent="0.25">
      <c r="A3577" s="560" t="s">
        <v>6919</v>
      </c>
      <c r="B3577" s="561" t="s">
        <v>6920</v>
      </c>
      <c r="C3577" s="20">
        <v>40000</v>
      </c>
      <c r="E3577" s="13"/>
      <c r="G3577" s="14"/>
      <c r="I3577" s="4"/>
    </row>
    <row r="3578" spans="1:9" ht="25.5" x14ac:dyDescent="0.25">
      <c r="A3578" s="560" t="s">
        <v>6921</v>
      </c>
      <c r="B3578" s="561" t="s">
        <v>6922</v>
      </c>
      <c r="C3578" s="20">
        <v>46000</v>
      </c>
      <c r="E3578" s="13"/>
      <c r="G3578" s="14"/>
      <c r="I3578" s="4"/>
    </row>
    <row r="3579" spans="1:9" x14ac:dyDescent="0.25">
      <c r="A3579" s="563" t="s">
        <v>6923</v>
      </c>
      <c r="B3579" s="564" t="s">
        <v>6924</v>
      </c>
      <c r="C3579" s="20">
        <v>52000</v>
      </c>
      <c r="E3579" s="13"/>
      <c r="G3579" s="14"/>
      <c r="I3579" s="4"/>
    </row>
    <row r="3580" spans="1:9" x14ac:dyDescent="0.25">
      <c r="A3580" s="560" t="s">
        <v>6925</v>
      </c>
      <c r="B3580" s="561" t="s">
        <v>6926</v>
      </c>
      <c r="C3580" s="20">
        <v>46000</v>
      </c>
      <c r="E3580" s="13"/>
      <c r="G3580" s="14"/>
      <c r="I3580" s="4"/>
    </row>
    <row r="3581" spans="1:9" x14ac:dyDescent="0.25">
      <c r="A3581" s="560" t="s">
        <v>6927</v>
      </c>
      <c r="B3581" s="561" t="s">
        <v>6928</v>
      </c>
      <c r="C3581" s="20">
        <v>46000</v>
      </c>
      <c r="E3581" s="13"/>
      <c r="G3581" s="14"/>
      <c r="I3581" s="4"/>
    </row>
    <row r="3582" spans="1:9" x14ac:dyDescent="0.25">
      <c r="A3582" s="560" t="s">
        <v>6929</v>
      </c>
      <c r="B3582" s="561" t="s">
        <v>6930</v>
      </c>
      <c r="C3582" s="20">
        <v>70000</v>
      </c>
      <c r="E3582" s="13"/>
      <c r="G3582" s="14"/>
      <c r="I3582" s="4"/>
    </row>
    <row r="3583" spans="1:9" ht="15" customHeight="1" x14ac:dyDescent="0.25">
      <c r="A3583" s="560" t="s">
        <v>6931</v>
      </c>
      <c r="B3583" s="561" t="s">
        <v>6932</v>
      </c>
      <c r="C3583" s="20">
        <v>46000</v>
      </c>
      <c r="E3583" s="13"/>
      <c r="G3583" s="14"/>
      <c r="I3583" s="4"/>
    </row>
    <row r="3584" spans="1:9" ht="15" customHeight="1" x14ac:dyDescent="0.25">
      <c r="A3584" s="560" t="s">
        <v>6933</v>
      </c>
      <c r="B3584" s="561" t="s">
        <v>6934</v>
      </c>
      <c r="C3584" s="20">
        <v>60000</v>
      </c>
      <c r="E3584" s="13"/>
      <c r="G3584" s="14"/>
      <c r="I3584" s="4"/>
    </row>
    <row r="3585" spans="1:9" ht="15.75" thickBot="1" x14ac:dyDescent="0.3">
      <c r="A3585" s="563" t="s">
        <v>6935</v>
      </c>
      <c r="B3585" s="564" t="s">
        <v>6936</v>
      </c>
      <c r="C3585" s="39">
        <v>95000</v>
      </c>
      <c r="E3585" s="13"/>
      <c r="G3585" s="14"/>
      <c r="I3585" s="4"/>
    </row>
    <row r="3586" spans="1:9" ht="15.75" thickBot="1" x14ac:dyDescent="0.3">
      <c r="A3586" s="689" t="s">
        <v>6937</v>
      </c>
      <c r="B3586" s="690"/>
      <c r="C3586" s="691"/>
      <c r="E3586" s="13"/>
      <c r="G3586" s="14"/>
      <c r="I3586" s="4"/>
    </row>
    <row r="3587" spans="1:9" ht="25.5" x14ac:dyDescent="0.25">
      <c r="A3587" s="133" t="s">
        <v>6938</v>
      </c>
      <c r="B3587" s="472" t="s">
        <v>6939</v>
      </c>
      <c r="C3587" s="569">
        <v>10000</v>
      </c>
      <c r="E3587" s="13"/>
      <c r="G3587" s="14"/>
      <c r="I3587" s="4"/>
    </row>
    <row r="3588" spans="1:9" ht="25.5" x14ac:dyDescent="0.25">
      <c r="A3588" s="430" t="s">
        <v>6940</v>
      </c>
      <c r="B3588" s="348" t="s">
        <v>6941</v>
      </c>
      <c r="C3588" s="329">
        <v>35000</v>
      </c>
      <c r="E3588" s="13"/>
      <c r="G3588" s="14"/>
      <c r="I3588" s="4"/>
    </row>
    <row r="3589" spans="1:9" x14ac:dyDescent="0.25">
      <c r="A3589" s="430" t="s">
        <v>6942</v>
      </c>
      <c r="B3589" s="348" t="s">
        <v>6943</v>
      </c>
      <c r="C3589" s="329">
        <v>40000</v>
      </c>
      <c r="E3589" s="13"/>
      <c r="G3589" s="14"/>
      <c r="I3589" s="4"/>
    </row>
    <row r="3590" spans="1:9" x14ac:dyDescent="0.25">
      <c r="A3590" s="121" t="s">
        <v>6944</v>
      </c>
      <c r="B3590" s="24" t="s">
        <v>6945</v>
      </c>
      <c r="C3590" s="179">
        <v>7000</v>
      </c>
      <c r="E3590" s="13"/>
      <c r="G3590" s="14"/>
      <c r="I3590" s="4"/>
    </row>
    <row r="3591" spans="1:9" x14ac:dyDescent="0.25">
      <c r="A3591" s="235" t="s">
        <v>6946</v>
      </c>
      <c r="B3591" s="304" t="s">
        <v>6947</v>
      </c>
      <c r="C3591" s="179">
        <v>12000</v>
      </c>
      <c r="E3591" s="13"/>
      <c r="G3591" s="14"/>
      <c r="I3591" s="4"/>
    </row>
    <row r="3592" spans="1:9" x14ac:dyDescent="0.25">
      <c r="A3592" s="430" t="s">
        <v>6948</v>
      </c>
      <c r="B3592" s="348" t="s">
        <v>6949</v>
      </c>
      <c r="C3592" s="329">
        <v>18000</v>
      </c>
      <c r="E3592" s="13"/>
      <c r="G3592" s="14"/>
      <c r="I3592" s="4"/>
    </row>
    <row r="3593" spans="1:9" ht="25.5" x14ac:dyDescent="0.25">
      <c r="A3593" s="430" t="s">
        <v>6950</v>
      </c>
      <c r="B3593" s="24" t="s">
        <v>6951</v>
      </c>
      <c r="C3593" s="329">
        <v>7000</v>
      </c>
      <c r="E3593" s="13"/>
      <c r="G3593" s="14"/>
      <c r="I3593" s="4"/>
    </row>
    <row r="3594" spans="1:9" x14ac:dyDescent="0.25">
      <c r="A3594" s="430" t="s">
        <v>6952</v>
      </c>
      <c r="B3594" s="348" t="s">
        <v>6953</v>
      </c>
      <c r="C3594" s="329">
        <v>20000</v>
      </c>
      <c r="E3594" s="13"/>
      <c r="G3594" s="14"/>
      <c r="I3594" s="4"/>
    </row>
    <row r="3595" spans="1:9" x14ac:dyDescent="0.25">
      <c r="A3595" s="430" t="s">
        <v>6954</v>
      </c>
      <c r="B3595" s="348" t="s">
        <v>6955</v>
      </c>
      <c r="C3595" s="179">
        <v>30000</v>
      </c>
      <c r="E3595" s="13"/>
      <c r="G3595" s="14"/>
      <c r="I3595" s="4"/>
    </row>
    <row r="3596" spans="1:9" x14ac:dyDescent="0.25">
      <c r="A3596" s="430" t="s">
        <v>6956</v>
      </c>
      <c r="B3596" s="348" t="s">
        <v>6957</v>
      </c>
      <c r="C3596" s="179">
        <v>36000</v>
      </c>
      <c r="E3596" s="13"/>
      <c r="G3596" s="14"/>
      <c r="I3596" s="4"/>
    </row>
    <row r="3597" spans="1:9" x14ac:dyDescent="0.25">
      <c r="A3597" s="114" t="s">
        <v>6958</v>
      </c>
      <c r="B3597" s="66" t="s">
        <v>6959</v>
      </c>
      <c r="C3597" s="110">
        <v>30000</v>
      </c>
      <c r="E3597" s="13"/>
      <c r="G3597" s="14"/>
      <c r="I3597" s="4"/>
    </row>
    <row r="3598" spans="1:9" ht="25.5" x14ac:dyDescent="0.25">
      <c r="A3598" s="114" t="s">
        <v>6960</v>
      </c>
      <c r="B3598" s="66" t="s">
        <v>6961</v>
      </c>
      <c r="C3598" s="110">
        <v>50000</v>
      </c>
      <c r="E3598" s="13"/>
      <c r="G3598" s="14"/>
      <c r="I3598" s="4"/>
    </row>
    <row r="3599" spans="1:9" ht="51" x14ac:dyDescent="0.25">
      <c r="A3599" s="430" t="s">
        <v>6962</v>
      </c>
      <c r="B3599" s="348" t="s">
        <v>6963</v>
      </c>
      <c r="C3599" s="179">
        <v>100000</v>
      </c>
      <c r="E3599" s="13"/>
      <c r="G3599" s="14"/>
      <c r="I3599" s="4"/>
    </row>
    <row r="3600" spans="1:9" ht="51" x14ac:dyDescent="0.25">
      <c r="A3600" s="430" t="s">
        <v>6964</v>
      </c>
      <c r="B3600" s="348" t="s">
        <v>6965</v>
      </c>
      <c r="C3600" s="179">
        <v>85000</v>
      </c>
      <c r="E3600" s="13"/>
      <c r="G3600" s="14"/>
      <c r="I3600" s="4"/>
    </row>
    <row r="3601" spans="1:9" ht="25.5" x14ac:dyDescent="0.25">
      <c r="A3601" s="430" t="s">
        <v>6966</v>
      </c>
      <c r="B3601" s="348" t="s">
        <v>6967</v>
      </c>
      <c r="C3601" s="179">
        <v>100000</v>
      </c>
      <c r="E3601" s="13"/>
      <c r="G3601" s="14"/>
      <c r="I3601" s="4"/>
    </row>
    <row r="3602" spans="1:9" ht="25.5" x14ac:dyDescent="0.25">
      <c r="A3602" s="235" t="s">
        <v>6968</v>
      </c>
      <c r="B3602" s="24" t="s">
        <v>6969</v>
      </c>
      <c r="C3602" s="179">
        <v>360000</v>
      </c>
      <c r="E3602" s="13"/>
      <c r="G3602" s="14"/>
      <c r="I3602" s="4"/>
    </row>
    <row r="3603" spans="1:9" ht="25.5" x14ac:dyDescent="0.25">
      <c r="A3603" s="235" t="s">
        <v>6970</v>
      </c>
      <c r="B3603" s="24" t="s">
        <v>6971</v>
      </c>
      <c r="C3603" s="179">
        <v>360000</v>
      </c>
      <c r="E3603" s="13"/>
      <c r="G3603" s="14"/>
      <c r="I3603" s="4"/>
    </row>
    <row r="3604" spans="1:9" ht="25.5" x14ac:dyDescent="0.25">
      <c r="A3604" s="235" t="s">
        <v>6972</v>
      </c>
      <c r="B3604" s="24" t="s">
        <v>6973</v>
      </c>
      <c r="C3604" s="179">
        <v>250000</v>
      </c>
      <c r="E3604" s="13"/>
      <c r="G3604" s="14"/>
      <c r="I3604" s="4"/>
    </row>
    <row r="3605" spans="1:9" ht="25.5" x14ac:dyDescent="0.25">
      <c r="A3605" s="235" t="s">
        <v>6974</v>
      </c>
      <c r="B3605" s="24" t="s">
        <v>6975</v>
      </c>
      <c r="C3605" s="179">
        <v>300000</v>
      </c>
      <c r="E3605" s="13"/>
      <c r="G3605" s="14"/>
      <c r="I3605" s="4"/>
    </row>
    <row r="3606" spans="1:9" ht="25.5" x14ac:dyDescent="0.25">
      <c r="A3606" s="121" t="s">
        <v>6976</v>
      </c>
      <c r="B3606" s="66" t="s">
        <v>6977</v>
      </c>
      <c r="C3606" s="329">
        <v>75000</v>
      </c>
      <c r="E3606" s="13"/>
      <c r="G3606" s="14"/>
      <c r="I3606" s="4"/>
    </row>
    <row r="3607" spans="1:9" ht="25.5" x14ac:dyDescent="0.25">
      <c r="A3607" s="430" t="s">
        <v>6978</v>
      </c>
      <c r="B3607" s="348" t="s">
        <v>6979</v>
      </c>
      <c r="C3607" s="179">
        <v>100000</v>
      </c>
      <c r="E3607" s="13"/>
      <c r="G3607" s="14"/>
      <c r="I3607" s="4"/>
    </row>
    <row r="3608" spans="1:9" ht="25.5" x14ac:dyDescent="0.25">
      <c r="A3608" s="430" t="s">
        <v>6980</v>
      </c>
      <c r="B3608" s="24" t="s">
        <v>6981</v>
      </c>
      <c r="C3608" s="329">
        <v>75000</v>
      </c>
      <c r="E3608" s="13"/>
      <c r="G3608" s="14"/>
      <c r="I3608" s="4"/>
    </row>
    <row r="3609" spans="1:9" ht="38.25" x14ac:dyDescent="0.25">
      <c r="A3609" s="430" t="s">
        <v>6982</v>
      </c>
      <c r="B3609" s="348" t="s">
        <v>6983</v>
      </c>
      <c r="C3609" s="329">
        <v>90000</v>
      </c>
      <c r="E3609" s="13"/>
      <c r="G3609" s="14"/>
      <c r="I3609" s="4"/>
    </row>
    <row r="3610" spans="1:9" ht="51" x14ac:dyDescent="0.25">
      <c r="A3610" s="430" t="s">
        <v>6984</v>
      </c>
      <c r="B3610" s="24" t="s">
        <v>6985</v>
      </c>
      <c r="C3610" s="329">
        <v>80000</v>
      </c>
      <c r="E3610" s="13"/>
      <c r="G3610" s="14"/>
      <c r="I3610" s="4"/>
    </row>
    <row r="3611" spans="1:9" ht="63.75" x14ac:dyDescent="0.25">
      <c r="A3611" s="430" t="s">
        <v>6986</v>
      </c>
      <c r="B3611" s="24" t="s">
        <v>6987</v>
      </c>
      <c r="C3611" s="329">
        <v>130000</v>
      </c>
      <c r="E3611" s="13"/>
      <c r="G3611" s="14"/>
      <c r="I3611" s="4"/>
    </row>
    <row r="3612" spans="1:9" ht="38.25" x14ac:dyDescent="0.25">
      <c r="A3612" s="430" t="s">
        <v>6988</v>
      </c>
      <c r="B3612" s="24" t="s">
        <v>6989</v>
      </c>
      <c r="C3612" s="329">
        <v>90000</v>
      </c>
      <c r="E3612" s="13"/>
      <c r="G3612" s="14"/>
      <c r="I3612" s="4"/>
    </row>
    <row r="3613" spans="1:9" ht="63.75" x14ac:dyDescent="0.25">
      <c r="A3613" s="430" t="s">
        <v>6990</v>
      </c>
      <c r="B3613" s="24" t="s">
        <v>6991</v>
      </c>
      <c r="C3613" s="329">
        <v>130000</v>
      </c>
      <c r="E3613" s="13"/>
      <c r="G3613" s="14"/>
      <c r="I3613" s="4"/>
    </row>
    <row r="3614" spans="1:9" ht="25.5" x14ac:dyDescent="0.25">
      <c r="A3614" s="121" t="s">
        <v>6992</v>
      </c>
      <c r="B3614" s="24" t="s">
        <v>6993</v>
      </c>
      <c r="C3614" s="179">
        <v>35000</v>
      </c>
      <c r="E3614" s="13"/>
      <c r="G3614" s="14"/>
      <c r="I3614" s="4"/>
    </row>
    <row r="3615" spans="1:9" ht="25.5" x14ac:dyDescent="0.25">
      <c r="A3615" s="121" t="s">
        <v>6994</v>
      </c>
      <c r="B3615" s="24" t="s">
        <v>6995</v>
      </c>
      <c r="C3615" s="329">
        <v>60000</v>
      </c>
      <c r="E3615" s="13"/>
      <c r="G3615" s="14"/>
      <c r="I3615" s="4"/>
    </row>
    <row r="3616" spans="1:9" ht="38.25" x14ac:dyDescent="0.25">
      <c r="A3616" s="235" t="s">
        <v>6996</v>
      </c>
      <c r="B3616" s="24" t="s">
        <v>6997</v>
      </c>
      <c r="C3616" s="110">
        <v>70000</v>
      </c>
      <c r="E3616" s="13"/>
      <c r="G3616" s="14"/>
      <c r="I3616" s="4"/>
    </row>
    <row r="3617" spans="1:9" ht="38.25" x14ac:dyDescent="0.25">
      <c r="A3617" s="235" t="s">
        <v>6998</v>
      </c>
      <c r="B3617" s="24" t="s">
        <v>6999</v>
      </c>
      <c r="C3617" s="179">
        <v>80000</v>
      </c>
      <c r="E3617" s="13"/>
      <c r="G3617" s="14"/>
      <c r="I3617" s="4"/>
    </row>
    <row r="3618" spans="1:9" ht="38.25" x14ac:dyDescent="0.25">
      <c r="A3618" s="235" t="s">
        <v>7000</v>
      </c>
      <c r="B3618" s="24" t="s">
        <v>7001</v>
      </c>
      <c r="C3618" s="179">
        <v>100000</v>
      </c>
      <c r="E3618" s="13"/>
      <c r="G3618" s="14"/>
      <c r="I3618" s="4"/>
    </row>
    <row r="3619" spans="1:9" ht="38.25" x14ac:dyDescent="0.25">
      <c r="A3619" s="235" t="s">
        <v>7002</v>
      </c>
      <c r="B3619" s="24" t="s">
        <v>7003</v>
      </c>
      <c r="C3619" s="179">
        <v>50000</v>
      </c>
      <c r="E3619" s="13"/>
      <c r="G3619" s="14"/>
      <c r="I3619" s="4"/>
    </row>
    <row r="3620" spans="1:9" ht="38.25" x14ac:dyDescent="0.25">
      <c r="A3620" s="235" t="s">
        <v>7004</v>
      </c>
      <c r="B3620" s="24" t="s">
        <v>7005</v>
      </c>
      <c r="C3620" s="179">
        <v>70000</v>
      </c>
      <c r="E3620" s="13"/>
      <c r="G3620" s="14"/>
      <c r="I3620" s="4"/>
    </row>
    <row r="3621" spans="1:9" ht="38.25" x14ac:dyDescent="0.25">
      <c r="A3621" s="235" t="s">
        <v>7006</v>
      </c>
      <c r="B3621" s="24" t="s">
        <v>7007</v>
      </c>
      <c r="C3621" s="179">
        <v>90000</v>
      </c>
      <c r="E3621" s="13"/>
      <c r="G3621" s="14"/>
      <c r="I3621" s="4"/>
    </row>
    <row r="3622" spans="1:9" ht="51" x14ac:dyDescent="0.25">
      <c r="A3622" s="235" t="s">
        <v>7008</v>
      </c>
      <c r="B3622" s="24" t="s">
        <v>7009</v>
      </c>
      <c r="C3622" s="179">
        <v>100000</v>
      </c>
      <c r="E3622" s="13"/>
      <c r="G3622" s="14"/>
      <c r="I3622" s="4"/>
    </row>
    <row r="3623" spans="1:9" ht="38.25" x14ac:dyDescent="0.25">
      <c r="A3623" s="235" t="s">
        <v>7010</v>
      </c>
      <c r="B3623" s="24" t="s">
        <v>7011</v>
      </c>
      <c r="C3623" s="179">
        <v>80000</v>
      </c>
      <c r="E3623" s="13"/>
      <c r="G3623" s="14"/>
      <c r="I3623" s="4"/>
    </row>
    <row r="3624" spans="1:9" ht="38.25" x14ac:dyDescent="0.25">
      <c r="A3624" s="235" t="s">
        <v>7012</v>
      </c>
      <c r="B3624" s="24" t="s">
        <v>7013</v>
      </c>
      <c r="C3624" s="179">
        <v>85000</v>
      </c>
      <c r="E3624" s="13"/>
      <c r="G3624" s="14"/>
      <c r="I3624" s="4"/>
    </row>
    <row r="3625" spans="1:9" ht="38.25" x14ac:dyDescent="0.25">
      <c r="A3625" s="235" t="s">
        <v>7014</v>
      </c>
      <c r="B3625" s="24" t="s">
        <v>7015</v>
      </c>
      <c r="C3625" s="179">
        <v>90000</v>
      </c>
      <c r="E3625" s="13"/>
      <c r="G3625" s="14"/>
      <c r="I3625" s="4"/>
    </row>
    <row r="3626" spans="1:9" ht="38.25" x14ac:dyDescent="0.25">
      <c r="A3626" s="235" t="s">
        <v>7016</v>
      </c>
      <c r="B3626" s="24" t="s">
        <v>7017</v>
      </c>
      <c r="C3626" s="179">
        <v>100000</v>
      </c>
      <c r="E3626" s="13"/>
      <c r="G3626" s="14"/>
      <c r="I3626" s="4"/>
    </row>
    <row r="3627" spans="1:9" x14ac:dyDescent="0.25">
      <c r="A3627" s="121" t="s">
        <v>7018</v>
      </c>
      <c r="B3627" s="24" t="s">
        <v>7019</v>
      </c>
      <c r="C3627" s="329">
        <v>70000</v>
      </c>
      <c r="E3627" s="13"/>
      <c r="G3627" s="14"/>
      <c r="I3627" s="4"/>
    </row>
    <row r="3628" spans="1:9" ht="25.5" x14ac:dyDescent="0.25">
      <c r="A3628" s="430" t="s">
        <v>7020</v>
      </c>
      <c r="B3628" s="24" t="s">
        <v>7021</v>
      </c>
      <c r="C3628" s="329">
        <v>70000</v>
      </c>
      <c r="E3628" s="13"/>
      <c r="G3628" s="14"/>
      <c r="I3628" s="4"/>
    </row>
    <row r="3629" spans="1:9" x14ac:dyDescent="0.25">
      <c r="A3629" s="121" t="s">
        <v>7022</v>
      </c>
      <c r="B3629" s="24" t="s">
        <v>7023</v>
      </c>
      <c r="C3629" s="179">
        <v>40000</v>
      </c>
      <c r="E3629" s="13"/>
      <c r="G3629" s="14"/>
      <c r="I3629" s="4"/>
    </row>
    <row r="3630" spans="1:9" ht="25.5" x14ac:dyDescent="0.25">
      <c r="A3630" s="430" t="s">
        <v>7024</v>
      </c>
      <c r="B3630" s="348" t="s">
        <v>7025</v>
      </c>
      <c r="C3630" s="329">
        <v>45000</v>
      </c>
      <c r="E3630" s="13"/>
      <c r="G3630" s="14"/>
      <c r="I3630" s="4"/>
    </row>
    <row r="3631" spans="1:9" ht="25.5" x14ac:dyDescent="0.25">
      <c r="A3631" s="430" t="s">
        <v>7026</v>
      </c>
      <c r="B3631" s="348" t="s">
        <v>7027</v>
      </c>
      <c r="C3631" s="179">
        <v>70000</v>
      </c>
      <c r="E3631" s="13"/>
      <c r="G3631" s="14"/>
      <c r="I3631" s="4"/>
    </row>
    <row r="3632" spans="1:9" ht="25.5" x14ac:dyDescent="0.25">
      <c r="A3632" s="430" t="s">
        <v>7028</v>
      </c>
      <c r="B3632" s="24" t="s">
        <v>7029</v>
      </c>
      <c r="C3632" s="179">
        <v>45000</v>
      </c>
      <c r="E3632" s="13"/>
      <c r="G3632" s="14"/>
      <c r="I3632" s="4"/>
    </row>
    <row r="3633" spans="1:9" ht="25.5" x14ac:dyDescent="0.25">
      <c r="A3633" s="121" t="s">
        <v>7030</v>
      </c>
      <c r="B3633" s="348" t="s">
        <v>7031</v>
      </c>
      <c r="C3633" s="329">
        <v>75000</v>
      </c>
      <c r="E3633" s="13"/>
      <c r="G3633" s="14"/>
      <c r="I3633" s="4"/>
    </row>
    <row r="3634" spans="1:9" ht="25.5" x14ac:dyDescent="0.25">
      <c r="A3634" s="121" t="s">
        <v>7032</v>
      </c>
      <c r="B3634" s="348" t="s">
        <v>7033</v>
      </c>
      <c r="C3634" s="329">
        <v>24000</v>
      </c>
      <c r="E3634" s="13"/>
      <c r="G3634" s="14"/>
      <c r="I3634" s="4"/>
    </row>
    <row r="3635" spans="1:9" ht="25.5" x14ac:dyDescent="0.25">
      <c r="A3635" s="430" t="s">
        <v>7034</v>
      </c>
      <c r="B3635" s="348" t="s">
        <v>7035</v>
      </c>
      <c r="C3635" s="329">
        <v>4000</v>
      </c>
      <c r="E3635" s="13"/>
      <c r="G3635" s="14"/>
      <c r="I3635" s="4"/>
    </row>
    <row r="3636" spans="1:9" ht="25.5" x14ac:dyDescent="0.25">
      <c r="A3636" s="430" t="s">
        <v>7036</v>
      </c>
      <c r="B3636" s="24" t="s">
        <v>7037</v>
      </c>
      <c r="C3636" s="179">
        <v>80000</v>
      </c>
      <c r="E3636" s="13"/>
      <c r="G3636" s="14"/>
      <c r="I3636" s="4"/>
    </row>
    <row r="3637" spans="1:9" ht="25.5" x14ac:dyDescent="0.25">
      <c r="A3637" s="121" t="s">
        <v>7038</v>
      </c>
      <c r="B3637" s="348" t="s">
        <v>7039</v>
      </c>
      <c r="C3637" s="329">
        <v>25000</v>
      </c>
      <c r="E3637" s="13"/>
      <c r="G3637" s="14"/>
      <c r="I3637" s="4"/>
    </row>
    <row r="3638" spans="1:9" ht="25.5" x14ac:dyDescent="0.25">
      <c r="A3638" s="430" t="s">
        <v>7040</v>
      </c>
      <c r="B3638" s="348" t="s">
        <v>7041</v>
      </c>
      <c r="C3638" s="329">
        <v>14000</v>
      </c>
      <c r="E3638" s="13"/>
      <c r="G3638" s="14"/>
      <c r="I3638" s="4"/>
    </row>
    <row r="3639" spans="1:9" x14ac:dyDescent="0.25">
      <c r="A3639" s="430" t="s">
        <v>7042</v>
      </c>
      <c r="B3639" s="348" t="s">
        <v>7043</v>
      </c>
      <c r="C3639" s="329">
        <v>15000</v>
      </c>
      <c r="E3639" s="13"/>
      <c r="G3639" s="14"/>
      <c r="I3639" s="4"/>
    </row>
    <row r="3640" spans="1:9" x14ac:dyDescent="0.25">
      <c r="A3640" s="430" t="s">
        <v>7044</v>
      </c>
      <c r="B3640" s="348" t="s">
        <v>7045</v>
      </c>
      <c r="C3640" s="329">
        <v>10000</v>
      </c>
      <c r="E3640" s="13"/>
      <c r="G3640" s="14"/>
      <c r="I3640" s="4"/>
    </row>
    <row r="3641" spans="1:9" ht="25.5" x14ac:dyDescent="0.25">
      <c r="A3641" s="430" t="s">
        <v>7046</v>
      </c>
      <c r="B3641" s="348" t="s">
        <v>7047</v>
      </c>
      <c r="C3641" s="329">
        <v>50000</v>
      </c>
      <c r="E3641" s="13"/>
      <c r="G3641" s="14"/>
      <c r="I3641" s="4"/>
    </row>
    <row r="3642" spans="1:9" x14ac:dyDescent="0.25">
      <c r="A3642" s="430" t="s">
        <v>7048</v>
      </c>
      <c r="B3642" s="348" t="s">
        <v>6959</v>
      </c>
      <c r="C3642" s="329">
        <v>30000</v>
      </c>
      <c r="E3642" s="13"/>
      <c r="G3642" s="14"/>
      <c r="I3642" s="4"/>
    </row>
    <row r="3643" spans="1:9" ht="25.5" x14ac:dyDescent="0.25">
      <c r="A3643" s="430" t="s">
        <v>7049</v>
      </c>
      <c r="B3643" s="348" t="s">
        <v>7050</v>
      </c>
      <c r="C3643" s="329">
        <v>75000</v>
      </c>
      <c r="E3643" s="13"/>
      <c r="G3643" s="14"/>
      <c r="I3643" s="4"/>
    </row>
    <row r="3644" spans="1:9" x14ac:dyDescent="0.25">
      <c r="A3644" s="430" t="s">
        <v>7051</v>
      </c>
      <c r="B3644" s="348" t="s">
        <v>7052</v>
      </c>
      <c r="C3644" s="329">
        <v>12000</v>
      </c>
      <c r="E3644" s="13"/>
      <c r="G3644" s="14"/>
      <c r="I3644" s="4"/>
    </row>
    <row r="3645" spans="1:9" x14ac:dyDescent="0.25">
      <c r="A3645" s="430" t="s">
        <v>7053</v>
      </c>
      <c r="B3645" s="348" t="s">
        <v>7054</v>
      </c>
      <c r="C3645" s="329">
        <v>48000</v>
      </c>
      <c r="E3645" s="13"/>
      <c r="G3645" s="14"/>
      <c r="I3645" s="4"/>
    </row>
    <row r="3646" spans="1:9" ht="26.25" thickBot="1" x14ac:dyDescent="0.3">
      <c r="A3646" s="430" t="s">
        <v>7055</v>
      </c>
      <c r="B3646" s="348" t="s">
        <v>7056</v>
      </c>
      <c r="C3646" s="329">
        <v>45000</v>
      </c>
      <c r="E3646" s="13"/>
      <c r="G3646" s="14"/>
      <c r="I3646" s="4"/>
    </row>
    <row r="3647" spans="1:9" ht="15.75" thickBot="1" x14ac:dyDescent="0.3">
      <c r="A3647" s="689" t="s">
        <v>7057</v>
      </c>
      <c r="B3647" s="690"/>
      <c r="C3647" s="691"/>
      <c r="E3647" s="13"/>
      <c r="G3647" s="14"/>
      <c r="I3647" s="4"/>
    </row>
    <row r="3648" spans="1:9" x14ac:dyDescent="0.25">
      <c r="A3648" s="367" t="s">
        <v>7058</v>
      </c>
      <c r="B3648" s="78" t="s">
        <v>7059</v>
      </c>
      <c r="C3648" s="368">
        <v>60000</v>
      </c>
      <c r="E3648" s="13"/>
      <c r="G3648" s="14"/>
      <c r="I3648" s="4"/>
    </row>
    <row r="3649" spans="1:9" ht="25.5" x14ac:dyDescent="0.25">
      <c r="A3649" s="367" t="s">
        <v>7060</v>
      </c>
      <c r="B3649" s="78" t="s">
        <v>7061</v>
      </c>
      <c r="C3649" s="368">
        <v>30000</v>
      </c>
      <c r="E3649" s="13"/>
      <c r="G3649" s="14"/>
      <c r="I3649" s="4"/>
    </row>
    <row r="3650" spans="1:9" ht="25.5" x14ac:dyDescent="0.25">
      <c r="A3650" s="367" t="s">
        <v>7062</v>
      </c>
      <c r="B3650" s="78" t="s">
        <v>7063</v>
      </c>
      <c r="C3650" s="368">
        <v>25000</v>
      </c>
      <c r="E3650" s="13"/>
      <c r="G3650" s="14"/>
      <c r="I3650" s="4"/>
    </row>
    <row r="3651" spans="1:9" ht="25.5" x14ac:dyDescent="0.25">
      <c r="A3651" s="367" t="s">
        <v>7064</v>
      </c>
      <c r="B3651" s="78" t="s">
        <v>7065</v>
      </c>
      <c r="C3651" s="368">
        <v>45000</v>
      </c>
      <c r="E3651" s="13"/>
      <c r="G3651" s="14"/>
      <c r="I3651" s="4"/>
    </row>
    <row r="3652" spans="1:9" ht="25.5" x14ac:dyDescent="0.25">
      <c r="A3652" s="367" t="s">
        <v>7066</v>
      </c>
      <c r="B3652" s="78" t="s">
        <v>7067</v>
      </c>
      <c r="C3652" s="368">
        <v>40000</v>
      </c>
      <c r="E3652" s="13"/>
      <c r="G3652" s="14"/>
      <c r="I3652" s="4"/>
    </row>
    <row r="3653" spans="1:9" ht="25.5" x14ac:dyDescent="0.25">
      <c r="A3653" s="367" t="s">
        <v>7068</v>
      </c>
      <c r="B3653" s="78" t="s">
        <v>7069</v>
      </c>
      <c r="C3653" s="368">
        <v>50000</v>
      </c>
      <c r="E3653" s="13"/>
      <c r="G3653" s="14"/>
      <c r="I3653" s="4"/>
    </row>
    <row r="3654" spans="1:9" ht="25.5" x14ac:dyDescent="0.25">
      <c r="A3654" s="367" t="s">
        <v>7070</v>
      </c>
      <c r="B3654" s="78" t="s">
        <v>7071</v>
      </c>
      <c r="C3654" s="368">
        <v>52000</v>
      </c>
      <c r="E3654" s="13"/>
      <c r="G3654" s="14"/>
      <c r="I3654" s="4"/>
    </row>
    <row r="3655" spans="1:9" x14ac:dyDescent="0.25">
      <c r="A3655" s="367" t="s">
        <v>7072</v>
      </c>
      <c r="B3655" s="78" t="s">
        <v>7073</v>
      </c>
      <c r="C3655" s="368">
        <v>40000</v>
      </c>
      <c r="E3655" s="13"/>
      <c r="G3655" s="14"/>
      <c r="I3655" s="4"/>
    </row>
    <row r="3656" spans="1:9" ht="25.5" x14ac:dyDescent="0.25">
      <c r="A3656" s="367" t="s">
        <v>7074</v>
      </c>
      <c r="B3656" s="78" t="s">
        <v>7075</v>
      </c>
      <c r="C3656" s="368">
        <v>75000</v>
      </c>
      <c r="E3656" s="13"/>
      <c r="G3656" s="14"/>
      <c r="I3656" s="4"/>
    </row>
    <row r="3657" spans="1:9" ht="25.5" x14ac:dyDescent="0.25">
      <c r="A3657" s="367" t="s">
        <v>7076</v>
      </c>
      <c r="B3657" s="78" t="s">
        <v>7077</v>
      </c>
      <c r="C3657" s="368">
        <v>40000</v>
      </c>
      <c r="E3657" s="13"/>
      <c r="G3657" s="14"/>
      <c r="I3657" s="4"/>
    </row>
    <row r="3658" spans="1:9" ht="25.5" x14ac:dyDescent="0.25">
      <c r="A3658" s="367" t="s">
        <v>7078</v>
      </c>
      <c r="B3658" s="78" t="s">
        <v>7079</v>
      </c>
      <c r="C3658" s="368">
        <v>45000</v>
      </c>
      <c r="E3658" s="13"/>
      <c r="G3658" s="14"/>
      <c r="I3658" s="4"/>
    </row>
    <row r="3659" spans="1:9" ht="25.5" x14ac:dyDescent="0.25">
      <c r="A3659" s="367" t="s">
        <v>7080</v>
      </c>
      <c r="B3659" s="78" t="s">
        <v>7081</v>
      </c>
      <c r="C3659" s="368">
        <v>50000</v>
      </c>
      <c r="E3659" s="13"/>
      <c r="G3659" s="14"/>
      <c r="I3659" s="4"/>
    </row>
    <row r="3660" spans="1:9" ht="25.5" x14ac:dyDescent="0.25">
      <c r="A3660" s="367" t="s">
        <v>7082</v>
      </c>
      <c r="B3660" s="78" t="s">
        <v>7083</v>
      </c>
      <c r="C3660" s="368">
        <v>60000</v>
      </c>
      <c r="E3660" s="13"/>
      <c r="G3660" s="14"/>
      <c r="I3660" s="4"/>
    </row>
    <row r="3661" spans="1:9" ht="25.5" x14ac:dyDescent="0.25">
      <c r="A3661" s="367" t="s">
        <v>7084</v>
      </c>
      <c r="B3661" s="78" t="s">
        <v>7085</v>
      </c>
      <c r="C3661" s="368">
        <v>50000</v>
      </c>
      <c r="E3661" s="13"/>
      <c r="G3661" s="14"/>
      <c r="I3661" s="4"/>
    </row>
    <row r="3662" spans="1:9" x14ac:dyDescent="0.25">
      <c r="A3662" s="367" t="s">
        <v>7086</v>
      </c>
      <c r="B3662" s="78" t="s">
        <v>7087</v>
      </c>
      <c r="C3662" s="368">
        <v>45000</v>
      </c>
      <c r="E3662" s="13"/>
      <c r="G3662" s="14"/>
      <c r="I3662" s="4"/>
    </row>
    <row r="3663" spans="1:9" ht="25.5" x14ac:dyDescent="0.25">
      <c r="A3663" s="367" t="s">
        <v>7088</v>
      </c>
      <c r="B3663" s="78" t="s">
        <v>7089</v>
      </c>
      <c r="C3663" s="368">
        <v>65000</v>
      </c>
      <c r="E3663" s="13"/>
      <c r="G3663" s="14"/>
      <c r="I3663" s="4"/>
    </row>
    <row r="3664" spans="1:9" x14ac:dyDescent="0.25">
      <c r="A3664" s="367" t="s">
        <v>7090</v>
      </c>
      <c r="B3664" s="78" t="s">
        <v>7091</v>
      </c>
      <c r="C3664" s="368">
        <v>40000</v>
      </c>
      <c r="E3664" s="13"/>
      <c r="G3664" s="14"/>
      <c r="I3664" s="4"/>
    </row>
    <row r="3665" spans="1:9" ht="25.5" x14ac:dyDescent="0.25">
      <c r="A3665" s="367" t="s">
        <v>7092</v>
      </c>
      <c r="B3665" s="78" t="s">
        <v>7093</v>
      </c>
      <c r="C3665" s="368">
        <v>45000</v>
      </c>
      <c r="E3665" s="13"/>
      <c r="G3665" s="14"/>
      <c r="I3665" s="4"/>
    </row>
    <row r="3666" spans="1:9" x14ac:dyDescent="0.25">
      <c r="A3666" s="367" t="s">
        <v>7094</v>
      </c>
      <c r="B3666" s="78" t="s">
        <v>7095</v>
      </c>
      <c r="C3666" s="368">
        <v>30000</v>
      </c>
      <c r="E3666" s="13"/>
      <c r="G3666" s="14"/>
      <c r="I3666" s="4"/>
    </row>
    <row r="3667" spans="1:9" x14ac:dyDescent="0.25">
      <c r="A3667" s="367" t="s">
        <v>7096</v>
      </c>
      <c r="B3667" s="78" t="s">
        <v>7097</v>
      </c>
      <c r="C3667" s="368">
        <v>35000</v>
      </c>
      <c r="E3667" s="13"/>
      <c r="G3667" s="14"/>
      <c r="I3667" s="4"/>
    </row>
    <row r="3668" spans="1:9" x14ac:dyDescent="0.25">
      <c r="A3668" s="367" t="s">
        <v>7098</v>
      </c>
      <c r="B3668" s="78" t="s">
        <v>7099</v>
      </c>
      <c r="C3668" s="368">
        <v>45000</v>
      </c>
      <c r="E3668" s="13"/>
      <c r="G3668" s="14"/>
      <c r="I3668" s="4"/>
    </row>
    <row r="3669" spans="1:9" ht="25.5" x14ac:dyDescent="0.25">
      <c r="A3669" s="367" t="s">
        <v>7100</v>
      </c>
      <c r="B3669" s="78" t="s">
        <v>7101</v>
      </c>
      <c r="C3669" s="368">
        <v>35000</v>
      </c>
      <c r="E3669" s="13"/>
      <c r="G3669" s="14"/>
      <c r="I3669" s="4"/>
    </row>
    <row r="3670" spans="1:9" x14ac:dyDescent="0.25">
      <c r="A3670" s="367" t="s">
        <v>7102</v>
      </c>
      <c r="B3670" s="78" t="s">
        <v>7103</v>
      </c>
      <c r="C3670" s="368">
        <v>20000</v>
      </c>
      <c r="E3670" s="13"/>
      <c r="G3670" s="14"/>
      <c r="I3670" s="4"/>
    </row>
    <row r="3671" spans="1:9" x14ac:dyDescent="0.25">
      <c r="A3671" s="570" t="s">
        <v>7104</v>
      </c>
      <c r="B3671" s="78" t="s">
        <v>7105</v>
      </c>
      <c r="C3671" s="368">
        <v>18000</v>
      </c>
      <c r="E3671" s="13"/>
      <c r="G3671" s="14"/>
      <c r="I3671" s="4"/>
    </row>
    <row r="3672" spans="1:9" s="4" customFormat="1" x14ac:dyDescent="0.25">
      <c r="A3672" s="570" t="s">
        <v>7106</v>
      </c>
      <c r="B3672" s="142" t="s">
        <v>7107</v>
      </c>
      <c r="C3672" s="368">
        <v>18000</v>
      </c>
      <c r="D3672" s="5"/>
      <c r="E3672" s="13"/>
      <c r="G3672" s="14"/>
    </row>
    <row r="3673" spans="1:9" x14ac:dyDescent="0.25">
      <c r="A3673" s="367" t="s">
        <v>7108</v>
      </c>
      <c r="B3673" s="78" t="s">
        <v>7109</v>
      </c>
      <c r="C3673" s="368">
        <v>25000</v>
      </c>
      <c r="E3673" s="13"/>
      <c r="G3673" s="14"/>
      <c r="I3673" s="4"/>
    </row>
    <row r="3674" spans="1:9" x14ac:dyDescent="0.25">
      <c r="A3674" s="367" t="s">
        <v>7110</v>
      </c>
      <c r="B3674" s="78" t="s">
        <v>7111</v>
      </c>
      <c r="C3674" s="368">
        <v>45000</v>
      </c>
      <c r="E3674" s="13"/>
      <c r="G3674" s="14"/>
      <c r="I3674" s="4"/>
    </row>
    <row r="3675" spans="1:9" ht="25.5" x14ac:dyDescent="0.25">
      <c r="A3675" s="367" t="s">
        <v>7112</v>
      </c>
      <c r="B3675" s="78" t="s">
        <v>7113</v>
      </c>
      <c r="C3675" s="368">
        <v>70000</v>
      </c>
      <c r="E3675" s="13"/>
      <c r="G3675" s="14"/>
      <c r="I3675" s="4"/>
    </row>
    <row r="3676" spans="1:9" ht="25.5" x14ac:dyDescent="0.25">
      <c r="A3676" s="367" t="s">
        <v>7114</v>
      </c>
      <c r="B3676" s="78" t="s">
        <v>7115</v>
      </c>
      <c r="C3676" s="368">
        <v>45000</v>
      </c>
      <c r="E3676" s="13"/>
      <c r="G3676" s="14"/>
      <c r="I3676" s="4"/>
    </row>
    <row r="3677" spans="1:9" ht="25.5" x14ac:dyDescent="0.25">
      <c r="A3677" s="367" t="s">
        <v>7116</v>
      </c>
      <c r="B3677" s="78" t="s">
        <v>7117</v>
      </c>
      <c r="C3677" s="368">
        <v>55000</v>
      </c>
      <c r="E3677" s="13"/>
      <c r="G3677" s="14"/>
      <c r="I3677" s="4"/>
    </row>
    <row r="3678" spans="1:9" ht="25.5" x14ac:dyDescent="0.25">
      <c r="A3678" s="367" t="s">
        <v>7118</v>
      </c>
      <c r="B3678" s="78" t="s">
        <v>7119</v>
      </c>
      <c r="C3678" s="368">
        <v>65000</v>
      </c>
      <c r="E3678" s="13"/>
      <c r="G3678" s="14"/>
      <c r="I3678" s="4"/>
    </row>
    <row r="3679" spans="1:9" ht="25.5" x14ac:dyDescent="0.25">
      <c r="A3679" s="367" t="s">
        <v>7120</v>
      </c>
      <c r="B3679" s="78" t="s">
        <v>7121</v>
      </c>
      <c r="C3679" s="368">
        <v>60000</v>
      </c>
      <c r="E3679" s="13"/>
      <c r="G3679" s="14"/>
      <c r="I3679" s="4"/>
    </row>
    <row r="3680" spans="1:9" ht="25.5" x14ac:dyDescent="0.25">
      <c r="A3680" s="367" t="s">
        <v>7122</v>
      </c>
      <c r="B3680" s="78" t="s">
        <v>7123</v>
      </c>
      <c r="C3680" s="368">
        <v>35000</v>
      </c>
      <c r="E3680" s="13"/>
      <c r="G3680" s="14"/>
      <c r="I3680" s="4"/>
    </row>
    <row r="3681" spans="1:9" ht="25.5" x14ac:dyDescent="0.25">
      <c r="A3681" s="367" t="s">
        <v>7124</v>
      </c>
      <c r="B3681" s="78" t="s">
        <v>7125</v>
      </c>
      <c r="C3681" s="368">
        <v>30000</v>
      </c>
      <c r="E3681" s="13"/>
      <c r="G3681" s="14"/>
      <c r="I3681" s="4"/>
    </row>
    <row r="3682" spans="1:9" ht="25.5" x14ac:dyDescent="0.25">
      <c r="A3682" s="367" t="s">
        <v>7126</v>
      </c>
      <c r="B3682" s="78" t="s">
        <v>7127</v>
      </c>
      <c r="C3682" s="368">
        <v>50000</v>
      </c>
      <c r="E3682" s="13"/>
      <c r="G3682" s="14"/>
      <c r="I3682" s="4"/>
    </row>
    <row r="3683" spans="1:9" ht="25.5" x14ac:dyDescent="0.25">
      <c r="A3683" s="367" t="s">
        <v>7128</v>
      </c>
      <c r="B3683" s="78" t="s">
        <v>7129</v>
      </c>
      <c r="C3683" s="368">
        <v>45000</v>
      </c>
      <c r="E3683" s="13"/>
      <c r="G3683" s="14"/>
      <c r="I3683" s="4"/>
    </row>
    <row r="3684" spans="1:9" ht="25.5" x14ac:dyDescent="0.25">
      <c r="A3684" s="367" t="s">
        <v>7130</v>
      </c>
      <c r="B3684" s="78" t="s">
        <v>7131</v>
      </c>
      <c r="C3684" s="368">
        <v>65000</v>
      </c>
      <c r="E3684" s="13"/>
      <c r="G3684" s="14"/>
      <c r="I3684" s="4"/>
    </row>
    <row r="3685" spans="1:9" ht="25.5" x14ac:dyDescent="0.25">
      <c r="A3685" s="367" t="s">
        <v>7132</v>
      </c>
      <c r="B3685" s="78" t="s">
        <v>7133</v>
      </c>
      <c r="C3685" s="368">
        <v>10000</v>
      </c>
      <c r="E3685" s="13"/>
      <c r="G3685" s="14"/>
      <c r="I3685" s="4"/>
    </row>
    <row r="3686" spans="1:9" x14ac:dyDescent="0.25">
      <c r="A3686" s="367" t="s">
        <v>7134</v>
      </c>
      <c r="B3686" s="78" t="s">
        <v>7135</v>
      </c>
      <c r="C3686" s="368">
        <v>60000</v>
      </c>
      <c r="E3686" s="13"/>
      <c r="G3686" s="14"/>
      <c r="I3686" s="4"/>
    </row>
    <row r="3687" spans="1:9" x14ac:dyDescent="0.25">
      <c r="A3687" s="367" t="s">
        <v>7136</v>
      </c>
      <c r="B3687" s="78" t="s">
        <v>7137</v>
      </c>
      <c r="C3687" s="368">
        <v>90000</v>
      </c>
      <c r="E3687" s="13"/>
      <c r="G3687" s="14"/>
      <c r="I3687" s="4"/>
    </row>
    <row r="3688" spans="1:9" x14ac:dyDescent="0.25">
      <c r="A3688" s="367" t="s">
        <v>7138</v>
      </c>
      <c r="B3688" s="78" t="s">
        <v>7139</v>
      </c>
      <c r="C3688" s="368">
        <v>70000</v>
      </c>
      <c r="E3688" s="13"/>
      <c r="G3688" s="14"/>
      <c r="I3688" s="4"/>
    </row>
    <row r="3689" spans="1:9" x14ac:dyDescent="0.25">
      <c r="A3689" s="367" t="s">
        <v>7140</v>
      </c>
      <c r="B3689" s="78" t="s">
        <v>7141</v>
      </c>
      <c r="C3689" s="368">
        <v>35000</v>
      </c>
      <c r="E3689" s="13"/>
      <c r="G3689" s="14"/>
      <c r="I3689" s="4"/>
    </row>
    <row r="3690" spans="1:9" x14ac:dyDescent="0.25">
      <c r="A3690" s="367" t="s">
        <v>7142</v>
      </c>
      <c r="B3690" s="78" t="s">
        <v>7143</v>
      </c>
      <c r="C3690" s="368">
        <v>25000</v>
      </c>
      <c r="E3690" s="13"/>
      <c r="G3690" s="14"/>
      <c r="I3690" s="4"/>
    </row>
    <row r="3691" spans="1:9" ht="25.5" x14ac:dyDescent="0.25">
      <c r="A3691" s="367" t="s">
        <v>7144</v>
      </c>
      <c r="B3691" s="78" t="s">
        <v>7145</v>
      </c>
      <c r="C3691" s="368">
        <v>20000</v>
      </c>
      <c r="E3691" s="13"/>
      <c r="G3691" s="14"/>
      <c r="I3691" s="4"/>
    </row>
    <row r="3692" spans="1:9" ht="25.5" x14ac:dyDescent="0.25">
      <c r="A3692" s="367" t="s">
        <v>7146</v>
      </c>
      <c r="B3692" s="78" t="s">
        <v>7147</v>
      </c>
      <c r="C3692" s="368">
        <v>65000</v>
      </c>
      <c r="E3692" s="13"/>
      <c r="G3692" s="14"/>
      <c r="I3692" s="4"/>
    </row>
    <row r="3693" spans="1:9" ht="25.5" x14ac:dyDescent="0.25">
      <c r="A3693" s="367" t="s">
        <v>7148</v>
      </c>
      <c r="B3693" s="78" t="s">
        <v>7149</v>
      </c>
      <c r="C3693" s="368">
        <v>55000</v>
      </c>
      <c r="E3693" s="13"/>
      <c r="G3693" s="14"/>
      <c r="I3693" s="4"/>
    </row>
    <row r="3694" spans="1:9" x14ac:dyDescent="0.25">
      <c r="A3694" s="367" t="s">
        <v>7150</v>
      </c>
      <c r="B3694" s="78" t="s">
        <v>7151</v>
      </c>
      <c r="C3694" s="368">
        <v>30000</v>
      </c>
      <c r="E3694" s="13"/>
      <c r="G3694" s="14"/>
      <c r="I3694" s="4"/>
    </row>
    <row r="3695" spans="1:9" ht="25.5" x14ac:dyDescent="0.25">
      <c r="A3695" s="367" t="s">
        <v>7152</v>
      </c>
      <c r="B3695" s="78" t="s">
        <v>7153</v>
      </c>
      <c r="C3695" s="368">
        <v>60000</v>
      </c>
      <c r="E3695" s="13"/>
      <c r="G3695" s="14"/>
      <c r="I3695" s="4"/>
    </row>
    <row r="3696" spans="1:9" ht="25.5" x14ac:dyDescent="0.25">
      <c r="A3696" s="367" t="s">
        <v>7154</v>
      </c>
      <c r="B3696" s="78" t="s">
        <v>7155</v>
      </c>
      <c r="C3696" s="368">
        <v>65000</v>
      </c>
      <c r="E3696" s="13"/>
      <c r="G3696" s="14"/>
      <c r="I3696" s="4"/>
    </row>
    <row r="3697" spans="1:9" ht="25.5" x14ac:dyDescent="0.25">
      <c r="A3697" s="367" t="s">
        <v>7156</v>
      </c>
      <c r="B3697" s="78" t="s">
        <v>7157</v>
      </c>
      <c r="C3697" s="368">
        <v>80000</v>
      </c>
      <c r="E3697" s="13"/>
      <c r="G3697" s="14"/>
      <c r="I3697" s="4"/>
    </row>
    <row r="3698" spans="1:9" ht="25.5" x14ac:dyDescent="0.25">
      <c r="A3698" s="367" t="s">
        <v>7158</v>
      </c>
      <c r="B3698" s="78" t="s">
        <v>7159</v>
      </c>
      <c r="C3698" s="368">
        <v>75000</v>
      </c>
      <c r="E3698" s="13"/>
      <c r="G3698" s="14"/>
      <c r="I3698" s="4"/>
    </row>
    <row r="3699" spans="1:9" ht="25.5" x14ac:dyDescent="0.25">
      <c r="A3699" s="367" t="s">
        <v>7160</v>
      </c>
      <c r="B3699" s="78" t="s">
        <v>7161</v>
      </c>
      <c r="C3699" s="368">
        <v>60000</v>
      </c>
      <c r="E3699" s="13"/>
      <c r="G3699" s="14"/>
      <c r="I3699" s="4"/>
    </row>
    <row r="3700" spans="1:9" ht="25.5" x14ac:dyDescent="0.25">
      <c r="A3700" s="367" t="s">
        <v>7162</v>
      </c>
      <c r="B3700" s="78" t="s">
        <v>7163</v>
      </c>
      <c r="C3700" s="368">
        <v>55000</v>
      </c>
      <c r="E3700" s="13"/>
      <c r="G3700" s="14"/>
      <c r="I3700" s="4"/>
    </row>
    <row r="3701" spans="1:9" ht="25.5" x14ac:dyDescent="0.25">
      <c r="A3701" s="367" t="s">
        <v>7164</v>
      </c>
      <c r="B3701" s="78" t="s">
        <v>7165</v>
      </c>
      <c r="C3701" s="368">
        <v>85000</v>
      </c>
      <c r="E3701" s="13"/>
      <c r="G3701" s="14"/>
      <c r="I3701" s="4"/>
    </row>
    <row r="3702" spans="1:9" ht="25.5" x14ac:dyDescent="0.25">
      <c r="A3702" s="367" t="s">
        <v>7166</v>
      </c>
      <c r="B3702" s="78" t="s">
        <v>7167</v>
      </c>
      <c r="C3702" s="368">
        <v>50000</v>
      </c>
      <c r="E3702" s="13"/>
      <c r="G3702" s="14"/>
      <c r="I3702" s="4"/>
    </row>
    <row r="3703" spans="1:9" ht="25.5" x14ac:dyDescent="0.25">
      <c r="A3703" s="367" t="s">
        <v>7168</v>
      </c>
      <c r="B3703" s="78" t="s">
        <v>7169</v>
      </c>
      <c r="C3703" s="368">
        <v>80000</v>
      </c>
      <c r="E3703" s="13"/>
      <c r="G3703" s="14"/>
      <c r="I3703" s="4"/>
    </row>
    <row r="3704" spans="1:9" ht="25.5" x14ac:dyDescent="0.25">
      <c r="A3704" s="367" t="s">
        <v>7170</v>
      </c>
      <c r="B3704" s="78" t="s">
        <v>7171</v>
      </c>
      <c r="C3704" s="368">
        <v>45000</v>
      </c>
      <c r="E3704" s="13"/>
      <c r="G3704" s="14"/>
      <c r="I3704" s="4"/>
    </row>
    <row r="3705" spans="1:9" ht="25.5" x14ac:dyDescent="0.25">
      <c r="A3705" s="367" t="s">
        <v>7172</v>
      </c>
      <c r="B3705" s="78" t="s">
        <v>7173</v>
      </c>
      <c r="C3705" s="368">
        <v>65000</v>
      </c>
      <c r="E3705" s="13"/>
      <c r="G3705" s="14"/>
      <c r="I3705" s="4"/>
    </row>
    <row r="3706" spans="1:9" ht="25.5" x14ac:dyDescent="0.25">
      <c r="A3706" s="367" t="s">
        <v>7174</v>
      </c>
      <c r="B3706" s="78" t="s">
        <v>7175</v>
      </c>
      <c r="C3706" s="368">
        <v>45000</v>
      </c>
      <c r="E3706" s="13"/>
      <c r="G3706" s="14"/>
      <c r="I3706" s="4"/>
    </row>
    <row r="3707" spans="1:9" ht="25.5" x14ac:dyDescent="0.25">
      <c r="A3707" s="367" t="s">
        <v>7176</v>
      </c>
      <c r="B3707" s="78" t="s">
        <v>7177</v>
      </c>
      <c r="C3707" s="368">
        <v>55000</v>
      </c>
      <c r="E3707" s="13"/>
      <c r="G3707" s="14"/>
      <c r="I3707" s="4"/>
    </row>
    <row r="3708" spans="1:9" ht="25.5" x14ac:dyDescent="0.25">
      <c r="A3708" s="367" t="s">
        <v>7178</v>
      </c>
      <c r="B3708" s="78" t="s">
        <v>7179</v>
      </c>
      <c r="C3708" s="368">
        <v>50000</v>
      </c>
      <c r="E3708" s="13"/>
      <c r="G3708" s="14"/>
      <c r="I3708" s="4"/>
    </row>
    <row r="3709" spans="1:9" ht="25.5" x14ac:dyDescent="0.25">
      <c r="A3709" s="367" t="s">
        <v>7180</v>
      </c>
      <c r="B3709" s="78" t="s">
        <v>7181</v>
      </c>
      <c r="C3709" s="368">
        <v>70000</v>
      </c>
      <c r="E3709" s="13"/>
      <c r="G3709" s="14"/>
      <c r="I3709" s="4"/>
    </row>
    <row r="3710" spans="1:9" ht="25.5" x14ac:dyDescent="0.25">
      <c r="A3710" s="367" t="s">
        <v>7182</v>
      </c>
      <c r="B3710" s="78" t="s">
        <v>7183</v>
      </c>
      <c r="C3710" s="368">
        <v>50000</v>
      </c>
      <c r="E3710" s="13"/>
      <c r="G3710" s="14"/>
      <c r="I3710" s="4"/>
    </row>
    <row r="3711" spans="1:9" ht="25.5" x14ac:dyDescent="0.25">
      <c r="A3711" s="367" t="s">
        <v>7184</v>
      </c>
      <c r="B3711" s="78" t="s">
        <v>7185</v>
      </c>
      <c r="C3711" s="368">
        <v>65000</v>
      </c>
      <c r="E3711" s="13"/>
      <c r="G3711" s="14"/>
      <c r="I3711" s="4"/>
    </row>
    <row r="3712" spans="1:9" ht="25.5" x14ac:dyDescent="0.25">
      <c r="A3712" s="367" t="s">
        <v>7186</v>
      </c>
      <c r="B3712" s="78" t="s">
        <v>7187</v>
      </c>
      <c r="C3712" s="368">
        <v>80000</v>
      </c>
      <c r="E3712" s="13"/>
      <c r="G3712" s="14"/>
      <c r="I3712" s="4"/>
    </row>
    <row r="3713" spans="1:9" x14ac:dyDescent="0.25">
      <c r="A3713" s="367" t="s">
        <v>7188</v>
      </c>
      <c r="B3713" s="78" t="s">
        <v>7189</v>
      </c>
      <c r="C3713" s="368">
        <v>30000</v>
      </c>
      <c r="E3713" s="13"/>
      <c r="G3713" s="14"/>
      <c r="I3713" s="4"/>
    </row>
    <row r="3714" spans="1:9" x14ac:dyDescent="0.25">
      <c r="A3714" s="367" t="s">
        <v>7190</v>
      </c>
      <c r="B3714" s="78" t="s">
        <v>7191</v>
      </c>
      <c r="C3714" s="368">
        <v>45000</v>
      </c>
      <c r="E3714" s="13"/>
      <c r="G3714" s="14"/>
      <c r="I3714" s="4"/>
    </row>
    <row r="3715" spans="1:9" ht="25.5" x14ac:dyDescent="0.25">
      <c r="A3715" s="367" t="s">
        <v>7192</v>
      </c>
      <c r="B3715" s="78" t="s">
        <v>7193</v>
      </c>
      <c r="C3715" s="368">
        <v>90000</v>
      </c>
      <c r="E3715" s="13"/>
      <c r="G3715" s="14"/>
      <c r="I3715" s="4"/>
    </row>
    <row r="3716" spans="1:9" x14ac:dyDescent="0.25">
      <c r="A3716" s="367" t="s">
        <v>7194</v>
      </c>
      <c r="B3716" s="78" t="s">
        <v>7195</v>
      </c>
      <c r="C3716" s="368">
        <v>50000</v>
      </c>
      <c r="E3716" s="13"/>
      <c r="G3716" s="14"/>
      <c r="I3716" s="4"/>
    </row>
    <row r="3717" spans="1:9" ht="38.25" x14ac:dyDescent="0.25">
      <c r="A3717" s="367" t="s">
        <v>7196</v>
      </c>
      <c r="B3717" s="78" t="s">
        <v>7197</v>
      </c>
      <c r="C3717" s="368">
        <v>70000</v>
      </c>
      <c r="E3717" s="13"/>
      <c r="G3717" s="14"/>
      <c r="I3717" s="4"/>
    </row>
    <row r="3718" spans="1:9" ht="25.5" x14ac:dyDescent="0.25">
      <c r="A3718" s="367" t="s">
        <v>7198</v>
      </c>
      <c r="B3718" s="78" t="s">
        <v>7199</v>
      </c>
      <c r="C3718" s="368">
        <v>95000</v>
      </c>
      <c r="E3718" s="13"/>
      <c r="G3718" s="14"/>
      <c r="I3718" s="4"/>
    </row>
    <row r="3719" spans="1:9" ht="25.5" x14ac:dyDescent="0.25">
      <c r="A3719" s="367" t="s">
        <v>7200</v>
      </c>
      <c r="B3719" s="78" t="s">
        <v>7201</v>
      </c>
      <c r="C3719" s="368">
        <v>120000</v>
      </c>
      <c r="E3719" s="13"/>
      <c r="G3719" s="14"/>
      <c r="I3719" s="4"/>
    </row>
    <row r="3720" spans="1:9" ht="25.5" x14ac:dyDescent="0.25">
      <c r="A3720" s="367" t="s">
        <v>7202</v>
      </c>
      <c r="B3720" s="78" t="s">
        <v>7203</v>
      </c>
      <c r="C3720" s="368">
        <v>85000</v>
      </c>
      <c r="E3720" s="13"/>
      <c r="G3720" s="14"/>
      <c r="I3720" s="4"/>
    </row>
    <row r="3721" spans="1:9" ht="38.25" x14ac:dyDescent="0.25">
      <c r="A3721" s="367" t="s">
        <v>7204</v>
      </c>
      <c r="B3721" s="78" t="s">
        <v>7205</v>
      </c>
      <c r="C3721" s="368">
        <v>95000</v>
      </c>
      <c r="E3721" s="13"/>
      <c r="G3721" s="14"/>
      <c r="I3721" s="4"/>
    </row>
    <row r="3722" spans="1:9" ht="25.5" x14ac:dyDescent="0.25">
      <c r="A3722" s="367" t="s">
        <v>7206</v>
      </c>
      <c r="B3722" s="78" t="s">
        <v>7207</v>
      </c>
      <c r="C3722" s="368">
        <v>60000</v>
      </c>
      <c r="E3722" s="13"/>
      <c r="G3722" s="14"/>
      <c r="I3722" s="4"/>
    </row>
    <row r="3723" spans="1:9" ht="25.5" x14ac:dyDescent="0.25">
      <c r="A3723" s="367" t="s">
        <v>7208</v>
      </c>
      <c r="B3723" s="78" t="s">
        <v>7209</v>
      </c>
      <c r="C3723" s="368">
        <v>70000</v>
      </c>
      <c r="E3723" s="13"/>
      <c r="G3723" s="14"/>
      <c r="I3723" s="4"/>
    </row>
    <row r="3724" spans="1:9" ht="25.5" x14ac:dyDescent="0.25">
      <c r="A3724" s="367" t="s">
        <v>7210</v>
      </c>
      <c r="B3724" s="78" t="s">
        <v>7211</v>
      </c>
      <c r="C3724" s="368">
        <v>85000</v>
      </c>
      <c r="E3724" s="13"/>
      <c r="G3724" s="14"/>
      <c r="I3724" s="4"/>
    </row>
    <row r="3725" spans="1:9" ht="25.5" x14ac:dyDescent="0.25">
      <c r="A3725" s="367" t="s">
        <v>7212</v>
      </c>
      <c r="B3725" s="78" t="s">
        <v>7213</v>
      </c>
      <c r="C3725" s="368">
        <v>90000</v>
      </c>
      <c r="E3725" s="13"/>
      <c r="G3725" s="14"/>
      <c r="I3725" s="4"/>
    </row>
    <row r="3726" spans="1:9" ht="25.5" x14ac:dyDescent="0.25">
      <c r="A3726" s="367" t="s">
        <v>7214</v>
      </c>
      <c r="B3726" s="78" t="s">
        <v>7215</v>
      </c>
      <c r="C3726" s="368">
        <v>110000</v>
      </c>
      <c r="E3726" s="13"/>
      <c r="G3726" s="14"/>
      <c r="I3726" s="4"/>
    </row>
    <row r="3727" spans="1:9" ht="25.5" x14ac:dyDescent="0.25">
      <c r="A3727" s="367" t="s">
        <v>7216</v>
      </c>
      <c r="B3727" s="78" t="s">
        <v>7217</v>
      </c>
      <c r="C3727" s="368">
        <v>90000</v>
      </c>
      <c r="E3727" s="13"/>
      <c r="G3727" s="14"/>
      <c r="I3727" s="4"/>
    </row>
    <row r="3728" spans="1:9" ht="25.5" x14ac:dyDescent="0.25">
      <c r="A3728" s="367" t="s">
        <v>7218</v>
      </c>
      <c r="B3728" s="78" t="s">
        <v>7219</v>
      </c>
      <c r="C3728" s="368">
        <v>75000</v>
      </c>
      <c r="E3728" s="13"/>
      <c r="G3728" s="14"/>
      <c r="I3728" s="4"/>
    </row>
    <row r="3729" spans="1:9" x14ac:dyDescent="0.25">
      <c r="A3729" s="367" t="s">
        <v>7220</v>
      </c>
      <c r="B3729" s="78" t="s">
        <v>7221</v>
      </c>
      <c r="C3729" s="368">
        <v>100000</v>
      </c>
      <c r="E3729" s="13"/>
      <c r="G3729" s="14"/>
      <c r="I3729" s="4"/>
    </row>
    <row r="3730" spans="1:9" x14ac:dyDescent="0.25">
      <c r="A3730" s="367" t="s">
        <v>7222</v>
      </c>
      <c r="B3730" s="78" t="s">
        <v>7223</v>
      </c>
      <c r="C3730" s="368">
        <v>120000</v>
      </c>
      <c r="E3730" s="13"/>
      <c r="G3730" s="14"/>
      <c r="I3730" s="4"/>
    </row>
    <row r="3731" spans="1:9" ht="25.5" x14ac:dyDescent="0.25">
      <c r="A3731" s="367" t="s">
        <v>7224</v>
      </c>
      <c r="B3731" s="78" t="s">
        <v>7225</v>
      </c>
      <c r="C3731" s="368">
        <v>65000</v>
      </c>
      <c r="E3731" s="13"/>
      <c r="G3731" s="14"/>
      <c r="I3731" s="4"/>
    </row>
    <row r="3732" spans="1:9" ht="25.5" x14ac:dyDescent="0.25">
      <c r="A3732" s="367" t="s">
        <v>7226</v>
      </c>
      <c r="B3732" s="78" t="s">
        <v>7227</v>
      </c>
      <c r="C3732" s="368">
        <v>90000</v>
      </c>
      <c r="E3732" s="13"/>
      <c r="G3732" s="14"/>
      <c r="I3732" s="4"/>
    </row>
    <row r="3733" spans="1:9" ht="25.5" x14ac:dyDescent="0.25">
      <c r="A3733" s="367" t="s">
        <v>7228</v>
      </c>
      <c r="B3733" s="78" t="s">
        <v>7229</v>
      </c>
      <c r="C3733" s="368">
        <v>110000</v>
      </c>
      <c r="E3733" s="13"/>
      <c r="G3733" s="14"/>
      <c r="I3733" s="4"/>
    </row>
    <row r="3734" spans="1:9" ht="25.5" x14ac:dyDescent="0.25">
      <c r="A3734" s="367" t="s">
        <v>7230</v>
      </c>
      <c r="B3734" s="78" t="s">
        <v>7231</v>
      </c>
      <c r="C3734" s="368">
        <v>140000</v>
      </c>
      <c r="E3734" s="13"/>
      <c r="G3734" s="14"/>
      <c r="I3734" s="4"/>
    </row>
    <row r="3735" spans="1:9" ht="25.5" x14ac:dyDescent="0.25">
      <c r="A3735" s="367" t="s">
        <v>7232</v>
      </c>
      <c r="B3735" s="78" t="s">
        <v>7233</v>
      </c>
      <c r="C3735" s="368">
        <v>170000</v>
      </c>
      <c r="E3735" s="13"/>
      <c r="G3735" s="14"/>
      <c r="I3735" s="4"/>
    </row>
    <row r="3736" spans="1:9" x14ac:dyDescent="0.25">
      <c r="A3736" s="367" t="s">
        <v>3112</v>
      </c>
      <c r="B3736" s="78" t="s">
        <v>7234</v>
      </c>
      <c r="C3736" s="368">
        <v>10000</v>
      </c>
      <c r="E3736" s="13"/>
      <c r="G3736" s="14"/>
      <c r="I3736" s="4"/>
    </row>
    <row r="3737" spans="1:9" x14ac:dyDescent="0.25">
      <c r="A3737" s="367" t="s">
        <v>7235</v>
      </c>
      <c r="B3737" s="78" t="s">
        <v>7236</v>
      </c>
      <c r="C3737" s="368">
        <v>45000</v>
      </c>
      <c r="E3737" s="13"/>
      <c r="G3737" s="14"/>
      <c r="I3737" s="4"/>
    </row>
    <row r="3738" spans="1:9" ht="25.5" x14ac:dyDescent="0.25">
      <c r="A3738" s="367" t="s">
        <v>7237</v>
      </c>
      <c r="B3738" s="78" t="s">
        <v>7238</v>
      </c>
      <c r="C3738" s="368">
        <v>45000</v>
      </c>
      <c r="E3738" s="13"/>
      <c r="G3738" s="14"/>
      <c r="I3738" s="4"/>
    </row>
    <row r="3739" spans="1:9" ht="25.5" x14ac:dyDescent="0.25">
      <c r="A3739" s="367" t="s">
        <v>7239</v>
      </c>
      <c r="B3739" s="78" t="s">
        <v>7240</v>
      </c>
      <c r="C3739" s="368">
        <v>65000</v>
      </c>
      <c r="E3739" s="13"/>
      <c r="G3739" s="14"/>
      <c r="I3739" s="4"/>
    </row>
    <row r="3740" spans="1:9" ht="25.5" x14ac:dyDescent="0.25">
      <c r="A3740" s="367" t="s">
        <v>7241</v>
      </c>
      <c r="B3740" s="78" t="s">
        <v>7242</v>
      </c>
      <c r="C3740" s="368">
        <v>60000</v>
      </c>
      <c r="E3740" s="13"/>
      <c r="G3740" s="14"/>
      <c r="I3740" s="4"/>
    </row>
    <row r="3741" spans="1:9" ht="25.5" x14ac:dyDescent="0.25">
      <c r="A3741" s="367" t="s">
        <v>7243</v>
      </c>
      <c r="B3741" s="78" t="s">
        <v>7244</v>
      </c>
      <c r="C3741" s="368">
        <v>85000</v>
      </c>
      <c r="E3741" s="13"/>
      <c r="G3741" s="14"/>
      <c r="I3741" s="4"/>
    </row>
    <row r="3742" spans="1:9" ht="25.5" x14ac:dyDescent="0.25">
      <c r="A3742" s="367" t="s">
        <v>7245</v>
      </c>
      <c r="B3742" s="78" t="s">
        <v>7246</v>
      </c>
      <c r="C3742" s="368">
        <v>65000</v>
      </c>
      <c r="E3742" s="13"/>
      <c r="G3742" s="14"/>
      <c r="I3742" s="4"/>
    </row>
    <row r="3743" spans="1:9" ht="25.5" x14ac:dyDescent="0.25">
      <c r="A3743" s="367" t="s">
        <v>7247</v>
      </c>
      <c r="B3743" s="78" t="s">
        <v>7248</v>
      </c>
      <c r="C3743" s="368">
        <v>90000</v>
      </c>
      <c r="E3743" s="13"/>
      <c r="G3743" s="14"/>
      <c r="I3743" s="4"/>
    </row>
    <row r="3744" spans="1:9" ht="25.5" x14ac:dyDescent="0.25">
      <c r="A3744" s="367" t="s">
        <v>7249</v>
      </c>
      <c r="B3744" s="78" t="s">
        <v>7250</v>
      </c>
      <c r="C3744" s="368">
        <v>35000</v>
      </c>
      <c r="E3744" s="13"/>
      <c r="G3744" s="14"/>
      <c r="I3744" s="4"/>
    </row>
    <row r="3745" spans="1:9" ht="25.5" x14ac:dyDescent="0.25">
      <c r="A3745" s="367" t="s">
        <v>7251</v>
      </c>
      <c r="B3745" s="78" t="s">
        <v>7252</v>
      </c>
      <c r="C3745" s="368">
        <v>45000</v>
      </c>
      <c r="E3745" s="13"/>
      <c r="G3745" s="14"/>
      <c r="I3745" s="4"/>
    </row>
    <row r="3746" spans="1:9" x14ac:dyDescent="0.25">
      <c r="A3746" s="367" t="s">
        <v>7253</v>
      </c>
      <c r="B3746" s="78" t="s">
        <v>7254</v>
      </c>
      <c r="C3746" s="368">
        <v>35000</v>
      </c>
      <c r="E3746" s="13"/>
      <c r="G3746" s="14"/>
      <c r="I3746" s="4"/>
    </row>
    <row r="3747" spans="1:9" x14ac:dyDescent="0.25">
      <c r="A3747" s="367" t="s">
        <v>7255</v>
      </c>
      <c r="B3747" s="78" t="s">
        <v>7256</v>
      </c>
      <c r="C3747" s="368">
        <v>50000</v>
      </c>
      <c r="E3747" s="13"/>
      <c r="G3747" s="14"/>
      <c r="I3747" s="4"/>
    </row>
    <row r="3748" spans="1:9" ht="25.5" x14ac:dyDescent="0.25">
      <c r="A3748" s="367" t="s">
        <v>7257</v>
      </c>
      <c r="B3748" s="78" t="s">
        <v>7258</v>
      </c>
      <c r="C3748" s="368">
        <v>75000</v>
      </c>
      <c r="E3748" s="13"/>
      <c r="G3748" s="14"/>
      <c r="I3748" s="4"/>
    </row>
    <row r="3749" spans="1:9" ht="25.5" x14ac:dyDescent="0.25">
      <c r="A3749" s="367" t="s">
        <v>7259</v>
      </c>
      <c r="B3749" s="78" t="s">
        <v>7260</v>
      </c>
      <c r="C3749" s="368">
        <v>65000</v>
      </c>
      <c r="E3749" s="13"/>
      <c r="G3749" s="14"/>
      <c r="I3749" s="4"/>
    </row>
    <row r="3750" spans="1:9" ht="25.5" x14ac:dyDescent="0.25">
      <c r="A3750" s="367" t="s">
        <v>7261</v>
      </c>
      <c r="B3750" s="78" t="s">
        <v>7262</v>
      </c>
      <c r="C3750" s="368">
        <v>75000</v>
      </c>
      <c r="E3750" s="13"/>
      <c r="G3750" s="14"/>
      <c r="I3750" s="4"/>
    </row>
    <row r="3751" spans="1:9" ht="25.5" x14ac:dyDescent="0.25">
      <c r="A3751" s="367" t="s">
        <v>7263</v>
      </c>
      <c r="B3751" s="78" t="s">
        <v>7264</v>
      </c>
      <c r="C3751" s="368">
        <v>100000</v>
      </c>
      <c r="E3751" s="13"/>
      <c r="G3751" s="14"/>
      <c r="I3751" s="4"/>
    </row>
    <row r="3752" spans="1:9" ht="25.5" x14ac:dyDescent="0.25">
      <c r="A3752" s="367" t="s">
        <v>7265</v>
      </c>
      <c r="B3752" s="78" t="s">
        <v>7266</v>
      </c>
      <c r="C3752" s="368">
        <v>120000</v>
      </c>
      <c r="E3752" s="13"/>
      <c r="G3752" s="14"/>
      <c r="I3752" s="4"/>
    </row>
    <row r="3753" spans="1:9" ht="25.5" x14ac:dyDescent="0.25">
      <c r="A3753" s="367" t="s">
        <v>7267</v>
      </c>
      <c r="B3753" s="78" t="s">
        <v>7268</v>
      </c>
      <c r="C3753" s="368">
        <v>110000</v>
      </c>
      <c r="E3753" s="13"/>
      <c r="G3753" s="14"/>
      <c r="I3753" s="4"/>
    </row>
    <row r="3754" spans="1:9" ht="25.5" x14ac:dyDescent="0.25">
      <c r="A3754" s="367" t="s">
        <v>7269</v>
      </c>
      <c r="B3754" s="78" t="s">
        <v>7270</v>
      </c>
      <c r="C3754" s="368">
        <v>130000</v>
      </c>
      <c r="E3754" s="13"/>
      <c r="G3754" s="14"/>
      <c r="I3754" s="4"/>
    </row>
    <row r="3755" spans="1:9" ht="25.5" x14ac:dyDescent="0.25">
      <c r="A3755" s="367" t="s">
        <v>7271</v>
      </c>
      <c r="B3755" s="78" t="s">
        <v>7272</v>
      </c>
      <c r="C3755" s="368">
        <v>75000</v>
      </c>
      <c r="E3755" s="13"/>
      <c r="G3755" s="14"/>
      <c r="I3755" s="4"/>
    </row>
    <row r="3756" spans="1:9" ht="25.5" x14ac:dyDescent="0.25">
      <c r="A3756" s="367" t="s">
        <v>7273</v>
      </c>
      <c r="B3756" s="78" t="s">
        <v>7274</v>
      </c>
      <c r="C3756" s="368">
        <v>95000</v>
      </c>
      <c r="E3756" s="13"/>
      <c r="G3756" s="14"/>
      <c r="I3756" s="4"/>
    </row>
    <row r="3757" spans="1:9" ht="38.25" x14ac:dyDescent="0.25">
      <c r="A3757" s="367" t="s">
        <v>7275</v>
      </c>
      <c r="B3757" s="78" t="s">
        <v>7276</v>
      </c>
      <c r="C3757" s="368">
        <v>135000</v>
      </c>
      <c r="E3757" s="13"/>
      <c r="G3757" s="14"/>
      <c r="I3757" s="4"/>
    </row>
    <row r="3758" spans="1:9" ht="38.25" x14ac:dyDescent="0.25">
      <c r="A3758" s="367" t="s">
        <v>7277</v>
      </c>
      <c r="B3758" s="78" t="s">
        <v>7278</v>
      </c>
      <c r="C3758" s="368">
        <v>160000</v>
      </c>
      <c r="E3758" s="13"/>
      <c r="G3758" s="14"/>
      <c r="I3758" s="4"/>
    </row>
    <row r="3759" spans="1:9" x14ac:dyDescent="0.25">
      <c r="A3759" s="367" t="s">
        <v>7279</v>
      </c>
      <c r="B3759" s="78" t="s">
        <v>7280</v>
      </c>
      <c r="C3759" s="368">
        <v>150000</v>
      </c>
      <c r="E3759" s="13"/>
      <c r="G3759" s="14"/>
      <c r="I3759" s="4"/>
    </row>
    <row r="3760" spans="1:9" ht="25.5" x14ac:dyDescent="0.25">
      <c r="A3760" s="367" t="s">
        <v>7281</v>
      </c>
      <c r="B3760" s="78" t="s">
        <v>7282</v>
      </c>
      <c r="C3760" s="368">
        <v>80000</v>
      </c>
      <c r="E3760" s="13"/>
      <c r="G3760" s="14"/>
      <c r="I3760" s="4"/>
    </row>
    <row r="3761" spans="1:9" x14ac:dyDescent="0.25">
      <c r="A3761" s="367" t="s">
        <v>7283</v>
      </c>
      <c r="B3761" s="78" t="s">
        <v>7284</v>
      </c>
      <c r="C3761" s="368">
        <v>90000</v>
      </c>
      <c r="E3761" s="13"/>
      <c r="G3761" s="14"/>
      <c r="I3761" s="4"/>
    </row>
    <row r="3762" spans="1:9" ht="25.5" x14ac:dyDescent="0.25">
      <c r="A3762" s="367" t="s">
        <v>7285</v>
      </c>
      <c r="B3762" s="78" t="s">
        <v>7286</v>
      </c>
      <c r="C3762" s="368">
        <v>75000</v>
      </c>
      <c r="E3762" s="13"/>
      <c r="G3762" s="14"/>
      <c r="I3762" s="4"/>
    </row>
    <row r="3763" spans="1:9" ht="25.5" x14ac:dyDescent="0.25">
      <c r="A3763" s="367" t="s">
        <v>7287</v>
      </c>
      <c r="B3763" s="78" t="s">
        <v>7288</v>
      </c>
      <c r="C3763" s="368">
        <v>90000</v>
      </c>
      <c r="E3763" s="13"/>
      <c r="G3763" s="14"/>
      <c r="I3763" s="4"/>
    </row>
    <row r="3764" spans="1:9" ht="25.5" x14ac:dyDescent="0.25">
      <c r="A3764" s="367" t="s">
        <v>7289</v>
      </c>
      <c r="B3764" s="78" t="s">
        <v>7290</v>
      </c>
      <c r="C3764" s="368">
        <v>95000</v>
      </c>
      <c r="E3764" s="13"/>
      <c r="G3764" s="14"/>
      <c r="I3764" s="4"/>
    </row>
    <row r="3765" spans="1:9" ht="25.5" x14ac:dyDescent="0.25">
      <c r="A3765" s="367" t="s">
        <v>7291</v>
      </c>
      <c r="B3765" s="78" t="s">
        <v>7292</v>
      </c>
      <c r="C3765" s="368">
        <v>110000</v>
      </c>
      <c r="E3765" s="13"/>
      <c r="G3765" s="14"/>
      <c r="I3765" s="4"/>
    </row>
    <row r="3766" spans="1:9" ht="25.5" x14ac:dyDescent="0.25">
      <c r="A3766" s="367" t="s">
        <v>7293</v>
      </c>
      <c r="B3766" s="78" t="s">
        <v>7294</v>
      </c>
      <c r="C3766" s="368">
        <v>45000</v>
      </c>
      <c r="E3766" s="13"/>
      <c r="G3766" s="14"/>
      <c r="I3766" s="4"/>
    </row>
    <row r="3767" spans="1:9" x14ac:dyDescent="0.25">
      <c r="A3767" s="367" t="s">
        <v>7295</v>
      </c>
      <c r="B3767" s="78" t="s">
        <v>7296</v>
      </c>
      <c r="C3767" s="368">
        <v>70000</v>
      </c>
      <c r="E3767" s="13"/>
      <c r="G3767" s="14"/>
      <c r="I3767" s="4"/>
    </row>
    <row r="3768" spans="1:9" ht="25.5" x14ac:dyDescent="0.25">
      <c r="A3768" s="367" t="s">
        <v>7297</v>
      </c>
      <c r="B3768" s="78" t="s">
        <v>7298</v>
      </c>
      <c r="C3768" s="368">
        <v>90000</v>
      </c>
      <c r="E3768" s="13"/>
      <c r="G3768" s="14"/>
      <c r="I3768" s="4"/>
    </row>
    <row r="3769" spans="1:9" ht="25.5" x14ac:dyDescent="0.25">
      <c r="A3769" s="367" t="s">
        <v>7299</v>
      </c>
      <c r="B3769" s="78" t="s">
        <v>7300</v>
      </c>
      <c r="C3769" s="368">
        <v>65000</v>
      </c>
      <c r="E3769" s="13"/>
      <c r="G3769" s="14"/>
      <c r="I3769" s="4"/>
    </row>
    <row r="3770" spans="1:9" ht="25.5" x14ac:dyDescent="0.25">
      <c r="A3770" s="367" t="s">
        <v>7301</v>
      </c>
      <c r="B3770" s="78" t="s">
        <v>7302</v>
      </c>
      <c r="C3770" s="368">
        <v>170000</v>
      </c>
      <c r="E3770" s="13"/>
      <c r="G3770" s="14"/>
      <c r="I3770" s="4"/>
    </row>
    <row r="3771" spans="1:9" ht="25.5" x14ac:dyDescent="0.25">
      <c r="A3771" s="367" t="s">
        <v>7303</v>
      </c>
      <c r="B3771" s="78" t="s">
        <v>7304</v>
      </c>
      <c r="C3771" s="368">
        <v>160000</v>
      </c>
      <c r="E3771" s="13"/>
      <c r="G3771" s="14"/>
      <c r="I3771" s="4"/>
    </row>
    <row r="3772" spans="1:9" ht="25.5" x14ac:dyDescent="0.25">
      <c r="A3772" s="367" t="s">
        <v>7305</v>
      </c>
      <c r="B3772" s="78" t="s">
        <v>7306</v>
      </c>
      <c r="C3772" s="368">
        <v>230000</v>
      </c>
      <c r="E3772" s="13"/>
      <c r="G3772" s="14"/>
      <c r="I3772" s="4"/>
    </row>
    <row r="3773" spans="1:9" ht="25.5" x14ac:dyDescent="0.25">
      <c r="A3773" s="367" t="s">
        <v>7307</v>
      </c>
      <c r="B3773" s="78" t="s">
        <v>7308</v>
      </c>
      <c r="C3773" s="368">
        <v>145000</v>
      </c>
      <c r="E3773" s="13"/>
      <c r="G3773" s="14"/>
      <c r="I3773" s="4"/>
    </row>
    <row r="3774" spans="1:9" x14ac:dyDescent="0.25">
      <c r="A3774" s="367" t="s">
        <v>7309</v>
      </c>
      <c r="B3774" s="78" t="s">
        <v>7310</v>
      </c>
      <c r="C3774" s="368">
        <v>70000</v>
      </c>
      <c r="E3774" s="13"/>
      <c r="G3774" s="14"/>
      <c r="I3774" s="4"/>
    </row>
    <row r="3775" spans="1:9" x14ac:dyDescent="0.25">
      <c r="A3775" s="367" t="s">
        <v>7311</v>
      </c>
      <c r="B3775" s="78" t="s">
        <v>7312</v>
      </c>
      <c r="C3775" s="368">
        <v>75000</v>
      </c>
      <c r="E3775" s="13"/>
      <c r="G3775" s="14"/>
      <c r="I3775" s="4"/>
    </row>
    <row r="3776" spans="1:9" ht="25.5" x14ac:dyDescent="0.25">
      <c r="A3776" s="367" t="s">
        <v>7313</v>
      </c>
      <c r="B3776" s="78" t="s">
        <v>7314</v>
      </c>
      <c r="C3776" s="368">
        <v>75000</v>
      </c>
      <c r="E3776" s="13"/>
      <c r="G3776" s="14"/>
      <c r="I3776" s="4"/>
    </row>
    <row r="3777" spans="1:9" ht="25.5" x14ac:dyDescent="0.25">
      <c r="A3777" s="367" t="s">
        <v>7315</v>
      </c>
      <c r="B3777" s="78" t="s">
        <v>7316</v>
      </c>
      <c r="C3777" s="368">
        <v>80000</v>
      </c>
      <c r="E3777" s="13"/>
      <c r="G3777" s="14"/>
      <c r="I3777" s="4"/>
    </row>
    <row r="3778" spans="1:9" ht="25.5" x14ac:dyDescent="0.25">
      <c r="A3778" s="367" t="s">
        <v>7317</v>
      </c>
      <c r="B3778" s="78" t="s">
        <v>7318</v>
      </c>
      <c r="C3778" s="368">
        <v>95000</v>
      </c>
      <c r="E3778" s="13"/>
      <c r="G3778" s="14"/>
      <c r="I3778" s="4"/>
    </row>
    <row r="3779" spans="1:9" ht="25.5" x14ac:dyDescent="0.25">
      <c r="A3779" s="367" t="s">
        <v>7319</v>
      </c>
      <c r="B3779" s="78" t="s">
        <v>7320</v>
      </c>
      <c r="C3779" s="368">
        <v>85000</v>
      </c>
      <c r="E3779" s="13"/>
      <c r="G3779" s="14"/>
      <c r="I3779" s="4"/>
    </row>
    <row r="3780" spans="1:9" ht="25.5" x14ac:dyDescent="0.25">
      <c r="A3780" s="367" t="s">
        <v>7321</v>
      </c>
      <c r="B3780" s="78" t="s">
        <v>7322</v>
      </c>
      <c r="C3780" s="368">
        <v>100000</v>
      </c>
      <c r="E3780" s="13"/>
      <c r="G3780" s="14"/>
      <c r="I3780" s="4"/>
    </row>
    <row r="3781" spans="1:9" ht="25.5" x14ac:dyDescent="0.25">
      <c r="A3781" s="367" t="s">
        <v>7323</v>
      </c>
      <c r="B3781" s="78" t="s">
        <v>7324</v>
      </c>
      <c r="C3781" s="368">
        <v>80000</v>
      </c>
      <c r="E3781" s="13"/>
      <c r="G3781" s="14"/>
      <c r="I3781" s="4"/>
    </row>
    <row r="3782" spans="1:9" ht="38.25" x14ac:dyDescent="0.25">
      <c r="A3782" s="367" t="s">
        <v>7325</v>
      </c>
      <c r="B3782" s="78" t="s">
        <v>7326</v>
      </c>
      <c r="C3782" s="368">
        <v>95000</v>
      </c>
      <c r="E3782" s="13"/>
      <c r="G3782" s="14"/>
      <c r="I3782" s="4"/>
    </row>
    <row r="3783" spans="1:9" ht="38.25" x14ac:dyDescent="0.25">
      <c r="A3783" s="367" t="s">
        <v>7327</v>
      </c>
      <c r="B3783" s="78" t="s">
        <v>7328</v>
      </c>
      <c r="C3783" s="368">
        <v>110000</v>
      </c>
      <c r="E3783" s="13"/>
      <c r="G3783" s="14"/>
      <c r="I3783" s="4"/>
    </row>
    <row r="3784" spans="1:9" ht="25.5" x14ac:dyDescent="0.25">
      <c r="A3784" s="367" t="s">
        <v>7329</v>
      </c>
      <c r="B3784" s="78" t="s">
        <v>7330</v>
      </c>
      <c r="C3784" s="368">
        <v>60000</v>
      </c>
      <c r="E3784" s="13"/>
      <c r="G3784" s="14"/>
      <c r="I3784" s="4"/>
    </row>
    <row r="3785" spans="1:9" ht="25.5" x14ac:dyDescent="0.25">
      <c r="A3785" s="367" t="s">
        <v>7331</v>
      </c>
      <c r="B3785" s="78" t="s">
        <v>7332</v>
      </c>
      <c r="C3785" s="368">
        <v>50000</v>
      </c>
      <c r="E3785" s="13"/>
      <c r="G3785" s="14"/>
      <c r="I3785" s="4"/>
    </row>
    <row r="3786" spans="1:9" ht="25.5" x14ac:dyDescent="0.25">
      <c r="A3786" s="367" t="s">
        <v>7333</v>
      </c>
      <c r="B3786" s="78" t="s">
        <v>7334</v>
      </c>
      <c r="C3786" s="368">
        <v>65000</v>
      </c>
      <c r="E3786" s="13"/>
      <c r="G3786" s="14"/>
      <c r="I3786" s="4"/>
    </row>
    <row r="3787" spans="1:9" ht="25.5" x14ac:dyDescent="0.25">
      <c r="A3787" s="367" t="s">
        <v>7335</v>
      </c>
      <c r="B3787" s="78" t="s">
        <v>7336</v>
      </c>
      <c r="C3787" s="368">
        <v>45000</v>
      </c>
      <c r="E3787" s="13"/>
      <c r="G3787" s="14"/>
      <c r="I3787" s="4"/>
    </row>
    <row r="3788" spans="1:9" ht="25.5" x14ac:dyDescent="0.25">
      <c r="A3788" s="367" t="s">
        <v>7337</v>
      </c>
      <c r="B3788" s="78" t="s">
        <v>7338</v>
      </c>
      <c r="C3788" s="368">
        <v>65000</v>
      </c>
      <c r="E3788" s="13"/>
      <c r="G3788" s="14"/>
      <c r="I3788" s="4"/>
    </row>
    <row r="3789" spans="1:9" ht="25.5" x14ac:dyDescent="0.25">
      <c r="A3789" s="367" t="s">
        <v>7339</v>
      </c>
      <c r="B3789" s="78" t="s">
        <v>7340</v>
      </c>
      <c r="C3789" s="368">
        <v>40000</v>
      </c>
      <c r="E3789" s="13"/>
      <c r="G3789" s="14"/>
      <c r="I3789" s="4"/>
    </row>
    <row r="3790" spans="1:9" ht="25.5" x14ac:dyDescent="0.25">
      <c r="A3790" s="367" t="s">
        <v>7341</v>
      </c>
      <c r="B3790" s="78" t="s">
        <v>7342</v>
      </c>
      <c r="C3790" s="368">
        <v>60000</v>
      </c>
      <c r="E3790" s="13"/>
      <c r="G3790" s="14"/>
      <c r="I3790" s="4"/>
    </row>
    <row r="3791" spans="1:9" ht="25.5" x14ac:dyDescent="0.25">
      <c r="A3791" s="367" t="s">
        <v>7343</v>
      </c>
      <c r="B3791" s="78" t="s">
        <v>7344</v>
      </c>
      <c r="C3791" s="368">
        <v>80000</v>
      </c>
      <c r="E3791" s="13"/>
      <c r="G3791" s="14"/>
      <c r="I3791" s="4"/>
    </row>
    <row r="3792" spans="1:9" ht="25.5" x14ac:dyDescent="0.25">
      <c r="A3792" s="367" t="s">
        <v>7345</v>
      </c>
      <c r="B3792" s="78" t="s">
        <v>7346</v>
      </c>
      <c r="C3792" s="368">
        <v>50000</v>
      </c>
      <c r="E3792" s="13"/>
      <c r="G3792" s="14"/>
      <c r="I3792" s="4"/>
    </row>
    <row r="3793" spans="1:9" ht="25.5" x14ac:dyDescent="0.25">
      <c r="A3793" s="367" t="s">
        <v>7347</v>
      </c>
      <c r="B3793" s="78" t="s">
        <v>7348</v>
      </c>
      <c r="C3793" s="368">
        <v>70000</v>
      </c>
      <c r="E3793" s="13"/>
      <c r="G3793" s="14"/>
      <c r="I3793" s="4"/>
    </row>
    <row r="3794" spans="1:9" ht="25.5" x14ac:dyDescent="0.25">
      <c r="A3794" s="367" t="s">
        <v>7349</v>
      </c>
      <c r="B3794" s="78" t="s">
        <v>7350</v>
      </c>
      <c r="C3794" s="368">
        <v>90000</v>
      </c>
      <c r="E3794" s="13"/>
      <c r="G3794" s="14"/>
      <c r="I3794" s="4"/>
    </row>
    <row r="3795" spans="1:9" ht="25.5" x14ac:dyDescent="0.25">
      <c r="A3795" s="367" t="s">
        <v>7351</v>
      </c>
      <c r="B3795" s="78" t="s">
        <v>7352</v>
      </c>
      <c r="C3795" s="368">
        <v>90000</v>
      </c>
      <c r="E3795" s="13"/>
      <c r="G3795" s="14"/>
      <c r="I3795" s="4"/>
    </row>
    <row r="3796" spans="1:9" ht="25.5" x14ac:dyDescent="0.25">
      <c r="A3796" s="367" t="s">
        <v>7353</v>
      </c>
      <c r="B3796" s="78" t="s">
        <v>7354</v>
      </c>
      <c r="C3796" s="368">
        <v>85000</v>
      </c>
      <c r="E3796" s="13"/>
      <c r="G3796" s="14"/>
      <c r="I3796" s="4"/>
    </row>
    <row r="3797" spans="1:9" ht="25.5" x14ac:dyDescent="0.25">
      <c r="A3797" s="367" t="s">
        <v>7355</v>
      </c>
      <c r="B3797" s="78" t="s">
        <v>7356</v>
      </c>
      <c r="C3797" s="368">
        <v>85000</v>
      </c>
      <c r="E3797" s="13"/>
      <c r="G3797" s="14"/>
      <c r="I3797" s="4"/>
    </row>
    <row r="3798" spans="1:9" ht="25.5" x14ac:dyDescent="0.25">
      <c r="A3798" s="367" t="s">
        <v>7357</v>
      </c>
      <c r="B3798" s="78" t="s">
        <v>7358</v>
      </c>
      <c r="C3798" s="368">
        <v>100000</v>
      </c>
      <c r="E3798" s="13"/>
      <c r="G3798" s="14"/>
      <c r="I3798" s="4"/>
    </row>
    <row r="3799" spans="1:9" ht="25.5" x14ac:dyDescent="0.25">
      <c r="A3799" s="367" t="s">
        <v>7359</v>
      </c>
      <c r="B3799" s="78" t="s">
        <v>7360</v>
      </c>
      <c r="C3799" s="368">
        <v>90000</v>
      </c>
      <c r="E3799" s="13"/>
      <c r="G3799" s="14"/>
      <c r="I3799" s="4"/>
    </row>
    <row r="3800" spans="1:9" ht="25.5" x14ac:dyDescent="0.25">
      <c r="A3800" s="367" t="s">
        <v>7361</v>
      </c>
      <c r="B3800" s="78" t="s">
        <v>7362</v>
      </c>
      <c r="C3800" s="368">
        <v>75000</v>
      </c>
      <c r="E3800" s="13"/>
      <c r="G3800" s="14"/>
      <c r="I3800" s="4"/>
    </row>
    <row r="3801" spans="1:9" ht="25.5" x14ac:dyDescent="0.25">
      <c r="A3801" s="367" t="s">
        <v>7363</v>
      </c>
      <c r="B3801" s="78" t="s">
        <v>7364</v>
      </c>
      <c r="C3801" s="368">
        <v>95000</v>
      </c>
      <c r="E3801" s="13"/>
      <c r="G3801" s="14"/>
      <c r="I3801" s="4"/>
    </row>
    <row r="3802" spans="1:9" ht="25.5" x14ac:dyDescent="0.25">
      <c r="A3802" s="367" t="s">
        <v>7365</v>
      </c>
      <c r="B3802" s="78" t="s">
        <v>7366</v>
      </c>
      <c r="C3802" s="368">
        <v>80000</v>
      </c>
      <c r="E3802" s="13"/>
      <c r="G3802" s="14"/>
      <c r="I3802" s="4"/>
    </row>
    <row r="3803" spans="1:9" ht="25.5" x14ac:dyDescent="0.25">
      <c r="A3803" s="367" t="s">
        <v>7367</v>
      </c>
      <c r="B3803" s="78" t="s">
        <v>7368</v>
      </c>
      <c r="C3803" s="368">
        <v>100000</v>
      </c>
      <c r="E3803" s="13"/>
      <c r="G3803" s="14"/>
      <c r="I3803" s="4"/>
    </row>
    <row r="3804" spans="1:9" ht="25.5" x14ac:dyDescent="0.25">
      <c r="A3804" s="367" t="s">
        <v>7369</v>
      </c>
      <c r="B3804" s="78" t="s">
        <v>7370</v>
      </c>
      <c r="C3804" s="368">
        <v>65000</v>
      </c>
      <c r="E3804" s="13"/>
      <c r="G3804" s="14"/>
      <c r="I3804" s="4"/>
    </row>
    <row r="3805" spans="1:9" ht="25.5" x14ac:dyDescent="0.25">
      <c r="A3805" s="367" t="s">
        <v>7371</v>
      </c>
      <c r="B3805" s="78" t="s">
        <v>7372</v>
      </c>
      <c r="C3805" s="368">
        <v>90000</v>
      </c>
      <c r="E3805" s="13"/>
      <c r="G3805" s="14"/>
      <c r="I3805" s="4"/>
    </row>
    <row r="3806" spans="1:9" ht="25.5" x14ac:dyDescent="0.25">
      <c r="A3806" s="367" t="s">
        <v>7373</v>
      </c>
      <c r="B3806" s="78" t="s">
        <v>7374</v>
      </c>
      <c r="C3806" s="368">
        <v>70000</v>
      </c>
      <c r="E3806" s="13"/>
      <c r="G3806" s="14"/>
      <c r="I3806" s="4"/>
    </row>
    <row r="3807" spans="1:9" ht="25.5" x14ac:dyDescent="0.25">
      <c r="A3807" s="367" t="s">
        <v>7375</v>
      </c>
      <c r="B3807" s="78" t="s">
        <v>7376</v>
      </c>
      <c r="C3807" s="368">
        <v>95000</v>
      </c>
      <c r="E3807" s="13"/>
      <c r="G3807" s="14"/>
      <c r="I3807" s="4"/>
    </row>
    <row r="3808" spans="1:9" ht="25.5" x14ac:dyDescent="0.25">
      <c r="A3808" s="367" t="s">
        <v>7377</v>
      </c>
      <c r="B3808" s="78" t="s">
        <v>7378</v>
      </c>
      <c r="C3808" s="368">
        <v>70000</v>
      </c>
      <c r="E3808" s="13"/>
      <c r="G3808" s="14"/>
      <c r="I3808" s="4"/>
    </row>
    <row r="3809" spans="1:9" ht="25.5" x14ac:dyDescent="0.25">
      <c r="A3809" s="367" t="s">
        <v>7379</v>
      </c>
      <c r="B3809" s="78" t="s">
        <v>7380</v>
      </c>
      <c r="C3809" s="368">
        <v>95000</v>
      </c>
      <c r="E3809" s="13"/>
      <c r="G3809" s="14"/>
      <c r="I3809" s="4"/>
    </row>
    <row r="3810" spans="1:9" ht="25.5" x14ac:dyDescent="0.25">
      <c r="A3810" s="367" t="s">
        <v>7381</v>
      </c>
      <c r="B3810" s="78" t="s">
        <v>7382</v>
      </c>
      <c r="C3810" s="368">
        <v>50000</v>
      </c>
      <c r="E3810" s="13"/>
      <c r="G3810" s="14"/>
      <c r="I3810" s="4"/>
    </row>
    <row r="3811" spans="1:9" ht="25.5" x14ac:dyDescent="0.25">
      <c r="A3811" s="367" t="s">
        <v>7383</v>
      </c>
      <c r="B3811" s="78" t="s">
        <v>7384</v>
      </c>
      <c r="C3811" s="368">
        <v>70000</v>
      </c>
      <c r="E3811" s="13"/>
      <c r="G3811" s="14"/>
      <c r="I3811" s="4"/>
    </row>
    <row r="3812" spans="1:9" ht="25.5" x14ac:dyDescent="0.25">
      <c r="A3812" s="367" t="s">
        <v>7385</v>
      </c>
      <c r="B3812" s="78" t="s">
        <v>7386</v>
      </c>
      <c r="C3812" s="368">
        <v>90000</v>
      </c>
      <c r="E3812" s="13"/>
      <c r="G3812" s="14"/>
      <c r="I3812" s="4"/>
    </row>
    <row r="3813" spans="1:9" ht="25.5" x14ac:dyDescent="0.25">
      <c r="A3813" s="367" t="s">
        <v>7387</v>
      </c>
      <c r="B3813" s="78" t="s">
        <v>7388</v>
      </c>
      <c r="C3813" s="368">
        <v>120000</v>
      </c>
      <c r="E3813" s="13"/>
      <c r="G3813" s="14"/>
      <c r="I3813" s="4"/>
    </row>
    <row r="3814" spans="1:9" ht="25.5" x14ac:dyDescent="0.25">
      <c r="A3814" s="367" t="s">
        <v>7389</v>
      </c>
      <c r="B3814" s="78" t="s">
        <v>7390</v>
      </c>
      <c r="C3814" s="368">
        <v>150000</v>
      </c>
      <c r="E3814" s="13"/>
      <c r="G3814" s="14"/>
      <c r="I3814" s="4"/>
    </row>
    <row r="3815" spans="1:9" ht="25.5" x14ac:dyDescent="0.25">
      <c r="A3815" s="367" t="s">
        <v>7391</v>
      </c>
      <c r="B3815" s="78" t="s">
        <v>7392</v>
      </c>
      <c r="C3815" s="368">
        <v>70000</v>
      </c>
      <c r="E3815" s="13"/>
      <c r="G3815" s="14"/>
      <c r="I3815" s="4"/>
    </row>
    <row r="3816" spans="1:9" ht="25.5" x14ac:dyDescent="0.25">
      <c r="A3816" s="367" t="s">
        <v>7393</v>
      </c>
      <c r="B3816" s="78" t="s">
        <v>7394</v>
      </c>
      <c r="C3816" s="368">
        <v>90000</v>
      </c>
      <c r="E3816" s="13"/>
      <c r="G3816" s="14"/>
      <c r="I3816" s="4"/>
    </row>
    <row r="3817" spans="1:9" ht="25.5" x14ac:dyDescent="0.25">
      <c r="A3817" s="367" t="s">
        <v>7395</v>
      </c>
      <c r="B3817" s="78" t="s">
        <v>7396</v>
      </c>
      <c r="C3817" s="368">
        <v>110000</v>
      </c>
      <c r="E3817" s="13"/>
      <c r="G3817" s="14"/>
      <c r="I3817" s="4"/>
    </row>
    <row r="3818" spans="1:9" x14ac:dyDescent="0.25">
      <c r="A3818" s="367" t="s">
        <v>7397</v>
      </c>
      <c r="B3818" s="78" t="s">
        <v>7398</v>
      </c>
      <c r="C3818" s="368">
        <v>60000</v>
      </c>
      <c r="E3818" s="13"/>
      <c r="G3818" s="14"/>
      <c r="I3818" s="4"/>
    </row>
    <row r="3819" spans="1:9" x14ac:dyDescent="0.25">
      <c r="A3819" s="367" t="s">
        <v>7399</v>
      </c>
      <c r="B3819" s="78" t="s">
        <v>7400</v>
      </c>
      <c r="C3819" s="368">
        <v>75000</v>
      </c>
      <c r="E3819" s="13"/>
      <c r="G3819" s="14"/>
      <c r="I3819" s="4"/>
    </row>
    <row r="3820" spans="1:9" x14ac:dyDescent="0.25">
      <c r="A3820" s="367" t="s">
        <v>7401</v>
      </c>
      <c r="B3820" s="78" t="s">
        <v>7402</v>
      </c>
      <c r="C3820" s="368">
        <v>90000</v>
      </c>
      <c r="E3820" s="13"/>
      <c r="G3820" s="14"/>
      <c r="I3820" s="4"/>
    </row>
    <row r="3821" spans="1:9" x14ac:dyDescent="0.25">
      <c r="A3821" s="367" t="s">
        <v>7403</v>
      </c>
      <c r="B3821" s="78" t="s">
        <v>7404</v>
      </c>
      <c r="C3821" s="368">
        <v>35000</v>
      </c>
      <c r="E3821" s="13"/>
      <c r="G3821" s="14"/>
      <c r="I3821" s="4"/>
    </row>
    <row r="3822" spans="1:9" x14ac:dyDescent="0.25">
      <c r="A3822" s="367" t="s">
        <v>7405</v>
      </c>
      <c r="B3822" s="78" t="s">
        <v>7406</v>
      </c>
      <c r="C3822" s="368">
        <v>50000</v>
      </c>
      <c r="E3822" s="13"/>
      <c r="G3822" s="14"/>
      <c r="I3822" s="4"/>
    </row>
    <row r="3823" spans="1:9" x14ac:dyDescent="0.25">
      <c r="A3823" s="367" t="s">
        <v>7407</v>
      </c>
      <c r="B3823" s="78" t="s">
        <v>7408</v>
      </c>
      <c r="C3823" s="368">
        <v>30000</v>
      </c>
      <c r="E3823" s="13"/>
      <c r="G3823" s="14"/>
      <c r="I3823" s="4"/>
    </row>
    <row r="3824" spans="1:9" x14ac:dyDescent="0.25">
      <c r="A3824" s="367" t="s">
        <v>7409</v>
      </c>
      <c r="B3824" s="78" t="s">
        <v>7410</v>
      </c>
      <c r="C3824" s="368">
        <v>40000</v>
      </c>
      <c r="E3824" s="13"/>
      <c r="G3824" s="14"/>
      <c r="I3824" s="4"/>
    </row>
    <row r="3825" spans="1:9" x14ac:dyDescent="0.25">
      <c r="A3825" s="367" t="s">
        <v>7411</v>
      </c>
      <c r="B3825" s="78" t="s">
        <v>7412</v>
      </c>
      <c r="C3825" s="368">
        <v>40000</v>
      </c>
      <c r="E3825" s="13"/>
      <c r="G3825" s="14"/>
      <c r="I3825" s="4"/>
    </row>
    <row r="3826" spans="1:9" x14ac:dyDescent="0.25">
      <c r="A3826" s="367" t="s">
        <v>7413</v>
      </c>
      <c r="B3826" s="78" t="s">
        <v>7414</v>
      </c>
      <c r="C3826" s="368">
        <v>55000</v>
      </c>
      <c r="E3826" s="13"/>
      <c r="G3826" s="14"/>
      <c r="I3826" s="4"/>
    </row>
    <row r="3827" spans="1:9" x14ac:dyDescent="0.25">
      <c r="A3827" s="367" t="s">
        <v>7415</v>
      </c>
      <c r="B3827" s="78" t="s">
        <v>7416</v>
      </c>
      <c r="C3827" s="368">
        <v>45000</v>
      </c>
      <c r="E3827" s="13"/>
      <c r="G3827" s="14"/>
      <c r="I3827" s="4"/>
    </row>
    <row r="3828" spans="1:9" x14ac:dyDescent="0.25">
      <c r="A3828" s="367" t="s">
        <v>7417</v>
      </c>
      <c r="B3828" s="78" t="s">
        <v>7418</v>
      </c>
      <c r="C3828" s="368">
        <v>60000</v>
      </c>
      <c r="E3828" s="13"/>
      <c r="G3828" s="14"/>
      <c r="I3828" s="4"/>
    </row>
    <row r="3829" spans="1:9" ht="25.5" x14ac:dyDescent="0.25">
      <c r="A3829" s="367" t="s">
        <v>7419</v>
      </c>
      <c r="B3829" s="78" t="s">
        <v>7420</v>
      </c>
      <c r="C3829" s="368">
        <v>150000</v>
      </c>
      <c r="E3829" s="13"/>
      <c r="G3829" s="14"/>
      <c r="I3829" s="4"/>
    </row>
    <row r="3830" spans="1:9" ht="25.5" x14ac:dyDescent="0.25">
      <c r="A3830" s="367" t="s">
        <v>7421</v>
      </c>
      <c r="B3830" s="78" t="s">
        <v>7422</v>
      </c>
      <c r="C3830" s="368">
        <v>230000</v>
      </c>
      <c r="E3830" s="13"/>
      <c r="G3830" s="14"/>
      <c r="I3830" s="4"/>
    </row>
    <row r="3831" spans="1:9" x14ac:dyDescent="0.25">
      <c r="A3831" s="367" t="s">
        <v>7423</v>
      </c>
      <c r="B3831" s="78" t="s">
        <v>7424</v>
      </c>
      <c r="C3831" s="368">
        <v>35000</v>
      </c>
      <c r="E3831" s="13"/>
      <c r="G3831" s="14"/>
      <c r="I3831" s="4"/>
    </row>
    <row r="3832" spans="1:9" ht="25.5" x14ac:dyDescent="0.25">
      <c r="A3832" s="367" t="s">
        <v>7425</v>
      </c>
      <c r="B3832" s="78" t="s">
        <v>7426</v>
      </c>
      <c r="C3832" s="368">
        <v>35000</v>
      </c>
      <c r="E3832" s="13"/>
      <c r="G3832" s="14"/>
      <c r="I3832" s="4"/>
    </row>
    <row r="3833" spans="1:9" ht="25.5" x14ac:dyDescent="0.25">
      <c r="A3833" s="367" t="s">
        <v>7427</v>
      </c>
      <c r="B3833" s="78" t="s">
        <v>7428</v>
      </c>
      <c r="C3833" s="368">
        <v>45000</v>
      </c>
      <c r="E3833" s="13"/>
      <c r="G3833" s="14"/>
      <c r="I3833" s="4"/>
    </row>
    <row r="3834" spans="1:9" ht="25.5" x14ac:dyDescent="0.25">
      <c r="A3834" s="367" t="s">
        <v>7429</v>
      </c>
      <c r="B3834" s="78" t="s">
        <v>7430</v>
      </c>
      <c r="C3834" s="368">
        <v>45000</v>
      </c>
      <c r="E3834" s="13"/>
      <c r="G3834" s="14"/>
      <c r="I3834" s="4"/>
    </row>
    <row r="3835" spans="1:9" ht="25.5" x14ac:dyDescent="0.25">
      <c r="A3835" s="367" t="s">
        <v>7431</v>
      </c>
      <c r="B3835" s="78" t="s">
        <v>7432</v>
      </c>
      <c r="C3835" s="368">
        <v>45000</v>
      </c>
      <c r="E3835" s="13"/>
      <c r="G3835" s="14"/>
      <c r="I3835" s="4"/>
    </row>
    <row r="3836" spans="1:9" ht="25.5" x14ac:dyDescent="0.25">
      <c r="A3836" s="367" t="s">
        <v>7433</v>
      </c>
      <c r="B3836" s="78" t="s">
        <v>7434</v>
      </c>
      <c r="C3836" s="368">
        <v>45000</v>
      </c>
      <c r="E3836" s="13"/>
      <c r="G3836" s="14"/>
      <c r="I3836" s="4"/>
    </row>
    <row r="3837" spans="1:9" s="4" customFormat="1" x14ac:dyDescent="0.25">
      <c r="A3837" s="570" t="s">
        <v>7435</v>
      </c>
      <c r="B3837" s="142" t="s">
        <v>7436</v>
      </c>
      <c r="C3837" s="368">
        <v>40000</v>
      </c>
      <c r="D3837" s="5"/>
      <c r="E3837" s="13"/>
      <c r="G3837" s="14"/>
    </row>
    <row r="3838" spans="1:9" x14ac:dyDescent="0.25">
      <c r="A3838" s="367" t="s">
        <v>7437</v>
      </c>
      <c r="B3838" s="78" t="s">
        <v>7438</v>
      </c>
      <c r="C3838" s="368">
        <v>50000</v>
      </c>
      <c r="E3838" s="13"/>
      <c r="G3838" s="14"/>
      <c r="I3838" s="4"/>
    </row>
    <row r="3839" spans="1:9" x14ac:dyDescent="0.25">
      <c r="A3839" s="367" t="s">
        <v>7439</v>
      </c>
      <c r="B3839" s="78" t="s">
        <v>7440</v>
      </c>
      <c r="C3839" s="368">
        <v>60000</v>
      </c>
      <c r="E3839" s="13"/>
      <c r="G3839" s="14"/>
      <c r="I3839" s="4"/>
    </row>
    <row r="3840" spans="1:9" x14ac:dyDescent="0.25">
      <c r="A3840" s="367" t="s">
        <v>7441</v>
      </c>
      <c r="B3840" s="78" t="s">
        <v>7442</v>
      </c>
      <c r="C3840" s="368">
        <v>95000</v>
      </c>
      <c r="E3840" s="13"/>
      <c r="G3840" s="14"/>
      <c r="I3840" s="4"/>
    </row>
    <row r="3841" spans="1:9" x14ac:dyDescent="0.25">
      <c r="A3841" s="367" t="s">
        <v>7443</v>
      </c>
      <c r="B3841" s="78" t="s">
        <v>7444</v>
      </c>
      <c r="C3841" s="368">
        <v>35000</v>
      </c>
      <c r="E3841" s="13"/>
      <c r="G3841" s="14"/>
      <c r="I3841" s="4"/>
    </row>
    <row r="3842" spans="1:9" ht="25.5" x14ac:dyDescent="0.25">
      <c r="A3842" s="367" t="s">
        <v>7445</v>
      </c>
      <c r="B3842" s="78" t="s">
        <v>7446</v>
      </c>
      <c r="C3842" s="368">
        <v>55000</v>
      </c>
      <c r="E3842" s="13"/>
      <c r="G3842" s="14"/>
      <c r="I3842" s="4"/>
    </row>
    <row r="3843" spans="1:9" ht="25.5" x14ac:dyDescent="0.25">
      <c r="A3843" s="367" t="s">
        <v>7447</v>
      </c>
      <c r="B3843" s="78" t="s">
        <v>7448</v>
      </c>
      <c r="C3843" s="368">
        <v>75000</v>
      </c>
      <c r="E3843" s="13"/>
      <c r="G3843" s="14"/>
      <c r="I3843" s="4"/>
    </row>
    <row r="3844" spans="1:9" x14ac:dyDescent="0.25">
      <c r="A3844" s="367" t="s">
        <v>7449</v>
      </c>
      <c r="B3844" s="78" t="s">
        <v>7450</v>
      </c>
      <c r="C3844" s="368">
        <v>18000</v>
      </c>
      <c r="E3844" s="13"/>
      <c r="G3844" s="14"/>
      <c r="I3844" s="4"/>
    </row>
    <row r="3845" spans="1:9" x14ac:dyDescent="0.25">
      <c r="A3845" s="367" t="s">
        <v>7451</v>
      </c>
      <c r="B3845" s="78" t="s">
        <v>7452</v>
      </c>
      <c r="C3845" s="368">
        <v>15000</v>
      </c>
      <c r="E3845" s="13"/>
      <c r="G3845" s="14"/>
      <c r="I3845" s="4"/>
    </row>
    <row r="3846" spans="1:9" ht="25.5" x14ac:dyDescent="0.25">
      <c r="A3846" s="367" t="s">
        <v>7453</v>
      </c>
      <c r="B3846" s="78" t="s">
        <v>7454</v>
      </c>
      <c r="C3846" s="368">
        <v>18000</v>
      </c>
      <c r="E3846" s="13"/>
      <c r="G3846" s="14"/>
      <c r="I3846" s="4"/>
    </row>
    <row r="3847" spans="1:9" x14ac:dyDescent="0.25">
      <c r="A3847" s="367" t="s">
        <v>7455</v>
      </c>
      <c r="B3847" s="78" t="s">
        <v>7456</v>
      </c>
      <c r="C3847" s="368">
        <v>15000</v>
      </c>
      <c r="E3847" s="13"/>
      <c r="G3847" s="14"/>
      <c r="I3847" s="4"/>
    </row>
    <row r="3848" spans="1:9" x14ac:dyDescent="0.25">
      <c r="A3848" s="367" t="s">
        <v>7457</v>
      </c>
      <c r="B3848" s="78" t="s">
        <v>7458</v>
      </c>
      <c r="C3848" s="368">
        <v>25000</v>
      </c>
      <c r="E3848" s="13"/>
      <c r="G3848" s="14"/>
      <c r="I3848" s="4"/>
    </row>
    <row r="3849" spans="1:9" x14ac:dyDescent="0.25">
      <c r="A3849" s="367" t="s">
        <v>7459</v>
      </c>
      <c r="B3849" s="78" t="s">
        <v>7460</v>
      </c>
      <c r="C3849" s="368">
        <v>25000</v>
      </c>
      <c r="E3849" s="13"/>
      <c r="G3849" s="14"/>
      <c r="I3849" s="4"/>
    </row>
    <row r="3850" spans="1:9" x14ac:dyDescent="0.25">
      <c r="A3850" s="367" t="s">
        <v>7461</v>
      </c>
      <c r="B3850" s="78" t="s">
        <v>7462</v>
      </c>
      <c r="C3850" s="368">
        <v>25000</v>
      </c>
      <c r="E3850" s="13"/>
      <c r="G3850" s="14"/>
      <c r="I3850" s="4"/>
    </row>
    <row r="3851" spans="1:9" x14ac:dyDescent="0.25">
      <c r="A3851" s="367" t="s">
        <v>7463</v>
      </c>
      <c r="B3851" s="78" t="s">
        <v>7464</v>
      </c>
      <c r="C3851" s="368">
        <v>25000</v>
      </c>
      <c r="E3851" s="13"/>
      <c r="G3851" s="14"/>
      <c r="I3851" s="4"/>
    </row>
    <row r="3852" spans="1:9" x14ac:dyDescent="0.25">
      <c r="A3852" s="367" t="s">
        <v>7465</v>
      </c>
      <c r="B3852" s="78" t="s">
        <v>7466</v>
      </c>
      <c r="C3852" s="368">
        <v>25000</v>
      </c>
      <c r="E3852" s="13"/>
      <c r="G3852" s="14"/>
      <c r="I3852" s="4"/>
    </row>
    <row r="3853" spans="1:9" x14ac:dyDescent="0.25">
      <c r="A3853" s="367" t="s">
        <v>7467</v>
      </c>
      <c r="B3853" s="78" t="s">
        <v>7468</v>
      </c>
      <c r="C3853" s="368">
        <v>30000</v>
      </c>
      <c r="E3853" s="13"/>
      <c r="G3853" s="14"/>
      <c r="I3853" s="4"/>
    </row>
    <row r="3854" spans="1:9" x14ac:dyDescent="0.25">
      <c r="A3854" s="367" t="s">
        <v>7469</v>
      </c>
      <c r="B3854" s="78" t="s">
        <v>7470</v>
      </c>
      <c r="C3854" s="368">
        <v>30000</v>
      </c>
      <c r="E3854" s="13"/>
      <c r="G3854" s="14"/>
      <c r="I3854" s="4"/>
    </row>
    <row r="3855" spans="1:9" x14ac:dyDescent="0.25">
      <c r="A3855" s="367" t="s">
        <v>7471</v>
      </c>
      <c r="B3855" s="78" t="s">
        <v>7472</v>
      </c>
      <c r="C3855" s="368">
        <v>45000</v>
      </c>
      <c r="E3855" s="13"/>
      <c r="G3855" s="14"/>
      <c r="I3855" s="4"/>
    </row>
    <row r="3856" spans="1:9" x14ac:dyDescent="0.25">
      <c r="A3856" s="367" t="s">
        <v>7473</v>
      </c>
      <c r="B3856" s="78" t="s">
        <v>7474</v>
      </c>
      <c r="C3856" s="368">
        <v>25000</v>
      </c>
      <c r="E3856" s="13"/>
      <c r="G3856" s="14"/>
      <c r="I3856" s="4"/>
    </row>
    <row r="3857" spans="1:9" x14ac:dyDescent="0.25">
      <c r="A3857" s="367" t="s">
        <v>7475</v>
      </c>
      <c r="B3857" s="78" t="s">
        <v>7476</v>
      </c>
      <c r="C3857" s="368">
        <v>12000</v>
      </c>
      <c r="E3857" s="13"/>
      <c r="G3857" s="14"/>
      <c r="I3857" s="4"/>
    </row>
    <row r="3858" spans="1:9" x14ac:dyDescent="0.25">
      <c r="A3858" s="367" t="s">
        <v>7477</v>
      </c>
      <c r="B3858" s="78" t="s">
        <v>7478</v>
      </c>
      <c r="C3858" s="368">
        <v>20000</v>
      </c>
      <c r="E3858" s="13"/>
      <c r="G3858" s="14"/>
      <c r="I3858" s="4"/>
    </row>
    <row r="3859" spans="1:9" x14ac:dyDescent="0.25">
      <c r="A3859" s="367" t="s">
        <v>7479</v>
      </c>
      <c r="B3859" s="78" t="s">
        <v>7480</v>
      </c>
      <c r="C3859" s="368">
        <v>10000</v>
      </c>
      <c r="E3859" s="13"/>
      <c r="G3859" s="14"/>
      <c r="I3859" s="4"/>
    </row>
    <row r="3860" spans="1:9" x14ac:dyDescent="0.25">
      <c r="A3860" s="367" t="s">
        <v>7481</v>
      </c>
      <c r="B3860" s="78" t="s">
        <v>7482</v>
      </c>
      <c r="C3860" s="368">
        <v>35000</v>
      </c>
      <c r="E3860" s="13"/>
      <c r="G3860" s="14"/>
      <c r="I3860" s="4"/>
    </row>
    <row r="3861" spans="1:9" ht="25.5" x14ac:dyDescent="0.25">
      <c r="A3861" s="367" t="s">
        <v>7483</v>
      </c>
      <c r="B3861" s="78" t="s">
        <v>7484</v>
      </c>
      <c r="C3861" s="368">
        <v>45000</v>
      </c>
      <c r="E3861" s="13"/>
      <c r="G3861" s="14"/>
      <c r="I3861" s="4"/>
    </row>
    <row r="3862" spans="1:9" x14ac:dyDescent="0.25">
      <c r="A3862" s="367" t="s">
        <v>7485</v>
      </c>
      <c r="B3862" s="78" t="s">
        <v>7486</v>
      </c>
      <c r="C3862" s="368">
        <v>55000</v>
      </c>
      <c r="E3862" s="13"/>
      <c r="G3862" s="14"/>
      <c r="I3862" s="4"/>
    </row>
    <row r="3863" spans="1:9" ht="25.5" x14ac:dyDescent="0.25">
      <c r="A3863" s="367" t="s">
        <v>7487</v>
      </c>
      <c r="B3863" s="78" t="s">
        <v>7488</v>
      </c>
      <c r="C3863" s="368">
        <v>60000</v>
      </c>
      <c r="E3863" s="13"/>
      <c r="G3863" s="14"/>
      <c r="I3863" s="4"/>
    </row>
    <row r="3864" spans="1:9" ht="25.5" x14ac:dyDescent="0.25">
      <c r="A3864" s="367" t="s">
        <v>7489</v>
      </c>
      <c r="B3864" s="78" t="s">
        <v>7490</v>
      </c>
      <c r="C3864" s="368">
        <v>70000</v>
      </c>
      <c r="E3864" s="13"/>
      <c r="G3864" s="14"/>
      <c r="I3864" s="4"/>
    </row>
    <row r="3865" spans="1:9" x14ac:dyDescent="0.25">
      <c r="A3865" s="367" t="s">
        <v>7491</v>
      </c>
      <c r="B3865" s="78" t="s">
        <v>7492</v>
      </c>
      <c r="C3865" s="368">
        <v>75000</v>
      </c>
      <c r="E3865" s="13"/>
      <c r="G3865" s="14"/>
      <c r="I3865" s="4"/>
    </row>
    <row r="3866" spans="1:9" x14ac:dyDescent="0.25">
      <c r="A3866" s="367" t="s">
        <v>7493</v>
      </c>
      <c r="B3866" s="78" t="s">
        <v>7494</v>
      </c>
      <c r="C3866" s="368">
        <v>35000</v>
      </c>
      <c r="E3866" s="13"/>
      <c r="G3866" s="14"/>
      <c r="I3866" s="4"/>
    </row>
    <row r="3867" spans="1:9" ht="25.5" x14ac:dyDescent="0.25">
      <c r="A3867" s="367" t="s">
        <v>7495</v>
      </c>
      <c r="B3867" s="78" t="s">
        <v>7496</v>
      </c>
      <c r="C3867" s="368">
        <v>90000</v>
      </c>
      <c r="E3867" s="13"/>
      <c r="G3867" s="14"/>
      <c r="I3867" s="4"/>
    </row>
    <row r="3868" spans="1:9" ht="25.5" x14ac:dyDescent="0.25">
      <c r="A3868" s="367" t="s">
        <v>7497</v>
      </c>
      <c r="B3868" s="78" t="s">
        <v>7498</v>
      </c>
      <c r="C3868" s="368">
        <v>110000</v>
      </c>
      <c r="E3868" s="13"/>
      <c r="G3868" s="14"/>
      <c r="I3868" s="4"/>
    </row>
    <row r="3869" spans="1:9" ht="25.5" x14ac:dyDescent="0.25">
      <c r="A3869" s="367" t="s">
        <v>7499</v>
      </c>
      <c r="B3869" s="78" t="s">
        <v>7500</v>
      </c>
      <c r="C3869" s="368">
        <v>85000</v>
      </c>
      <c r="E3869" s="13"/>
      <c r="G3869" s="14"/>
      <c r="I3869" s="4"/>
    </row>
    <row r="3870" spans="1:9" ht="25.5" x14ac:dyDescent="0.25">
      <c r="A3870" s="367" t="s">
        <v>7501</v>
      </c>
      <c r="B3870" s="78" t="s">
        <v>7502</v>
      </c>
      <c r="C3870" s="368">
        <v>70000</v>
      </c>
      <c r="E3870" s="13"/>
      <c r="G3870" s="14"/>
      <c r="I3870" s="4"/>
    </row>
    <row r="3871" spans="1:9" ht="25.5" x14ac:dyDescent="0.25">
      <c r="A3871" s="367" t="s">
        <v>7503</v>
      </c>
      <c r="B3871" s="78" t="s">
        <v>7504</v>
      </c>
      <c r="C3871" s="368">
        <v>45000</v>
      </c>
      <c r="E3871" s="13"/>
      <c r="G3871" s="14"/>
      <c r="I3871" s="4"/>
    </row>
    <row r="3872" spans="1:9" ht="25.5" x14ac:dyDescent="0.25">
      <c r="A3872" s="367" t="s">
        <v>7505</v>
      </c>
      <c r="B3872" s="78" t="s">
        <v>7506</v>
      </c>
      <c r="C3872" s="368">
        <v>60000</v>
      </c>
      <c r="E3872" s="13"/>
      <c r="G3872" s="14"/>
      <c r="I3872" s="4"/>
    </row>
    <row r="3873" spans="1:9" ht="25.5" x14ac:dyDescent="0.25">
      <c r="A3873" s="367" t="s">
        <v>7507</v>
      </c>
      <c r="B3873" s="78" t="s">
        <v>7508</v>
      </c>
      <c r="C3873" s="368">
        <v>80000</v>
      </c>
      <c r="E3873" s="13"/>
      <c r="G3873" s="14"/>
      <c r="I3873" s="4"/>
    </row>
    <row r="3874" spans="1:9" ht="25.5" x14ac:dyDescent="0.25">
      <c r="A3874" s="367" t="s">
        <v>7509</v>
      </c>
      <c r="B3874" s="78" t="s">
        <v>7510</v>
      </c>
      <c r="C3874" s="368">
        <v>100000</v>
      </c>
      <c r="E3874" s="13"/>
      <c r="G3874" s="14"/>
      <c r="I3874" s="4"/>
    </row>
    <row r="3875" spans="1:9" ht="25.5" x14ac:dyDescent="0.25">
      <c r="A3875" s="367" t="s">
        <v>7511</v>
      </c>
      <c r="B3875" s="78" t="s">
        <v>7512</v>
      </c>
      <c r="C3875" s="368">
        <v>50000</v>
      </c>
      <c r="E3875" s="13"/>
      <c r="G3875" s="14"/>
      <c r="I3875" s="4"/>
    </row>
    <row r="3876" spans="1:9" ht="25.5" x14ac:dyDescent="0.25">
      <c r="A3876" s="367" t="s">
        <v>7513</v>
      </c>
      <c r="B3876" s="78" t="s">
        <v>7514</v>
      </c>
      <c r="C3876" s="368">
        <v>65000</v>
      </c>
      <c r="E3876" s="13"/>
      <c r="G3876" s="14"/>
      <c r="I3876" s="4"/>
    </row>
    <row r="3877" spans="1:9" ht="25.5" x14ac:dyDescent="0.25">
      <c r="A3877" s="367" t="s">
        <v>7515</v>
      </c>
      <c r="B3877" s="78" t="s">
        <v>7516</v>
      </c>
      <c r="C3877" s="368">
        <v>80000</v>
      </c>
      <c r="E3877" s="13"/>
      <c r="G3877" s="14"/>
      <c r="I3877" s="4"/>
    </row>
    <row r="3878" spans="1:9" ht="38.25" x14ac:dyDescent="0.25">
      <c r="A3878" s="367" t="s">
        <v>7517</v>
      </c>
      <c r="B3878" s="78" t="s">
        <v>7518</v>
      </c>
      <c r="C3878" s="368">
        <v>75000</v>
      </c>
      <c r="E3878" s="13"/>
      <c r="G3878" s="14"/>
      <c r="I3878" s="4"/>
    </row>
    <row r="3879" spans="1:9" ht="38.25" x14ac:dyDescent="0.25">
      <c r="A3879" s="367" t="s">
        <v>7519</v>
      </c>
      <c r="B3879" s="78" t="s">
        <v>7520</v>
      </c>
      <c r="C3879" s="368">
        <v>65000</v>
      </c>
      <c r="E3879" s="13"/>
      <c r="G3879" s="14"/>
      <c r="I3879" s="4"/>
    </row>
    <row r="3880" spans="1:9" ht="38.25" x14ac:dyDescent="0.25">
      <c r="A3880" s="367" t="s">
        <v>7521</v>
      </c>
      <c r="B3880" s="78" t="s">
        <v>7522</v>
      </c>
      <c r="C3880" s="368">
        <v>90000</v>
      </c>
      <c r="E3880" s="13"/>
      <c r="G3880" s="14"/>
      <c r="I3880" s="4"/>
    </row>
    <row r="3881" spans="1:9" ht="25.5" x14ac:dyDescent="0.25">
      <c r="A3881" s="437" t="s">
        <v>7523</v>
      </c>
      <c r="B3881" s="488" t="s">
        <v>7524</v>
      </c>
      <c r="C3881" s="571">
        <v>20000</v>
      </c>
      <c r="E3881" s="13"/>
      <c r="G3881" s="14"/>
      <c r="I3881" s="4"/>
    </row>
    <row r="3882" spans="1:9" ht="25.5" x14ac:dyDescent="0.25">
      <c r="A3882" s="440" t="s">
        <v>7525</v>
      </c>
      <c r="B3882" s="11" t="s">
        <v>7526</v>
      </c>
      <c r="C3882" s="572">
        <v>25000</v>
      </c>
      <c r="E3882" s="13"/>
      <c r="G3882" s="14"/>
      <c r="I3882" s="4"/>
    </row>
    <row r="3883" spans="1:9" x14ac:dyDescent="0.25">
      <c r="A3883" s="139" t="s">
        <v>7527</v>
      </c>
      <c r="B3883" s="419" t="s">
        <v>7528</v>
      </c>
      <c r="C3883" s="20">
        <v>90000</v>
      </c>
      <c r="E3883" s="13"/>
      <c r="G3883" s="14"/>
      <c r="I3883" s="4"/>
    </row>
    <row r="3884" spans="1:9" x14ac:dyDescent="0.25">
      <c r="A3884" s="139" t="s">
        <v>7529</v>
      </c>
      <c r="B3884" s="419" t="s">
        <v>7530</v>
      </c>
      <c r="C3884" s="20">
        <v>25000</v>
      </c>
      <c r="E3884" s="13"/>
      <c r="G3884" s="14"/>
      <c r="I3884" s="4"/>
    </row>
    <row r="3885" spans="1:9" x14ac:dyDescent="0.25">
      <c r="A3885" s="139" t="s">
        <v>7531</v>
      </c>
      <c r="B3885" s="78" t="s">
        <v>7532</v>
      </c>
      <c r="C3885" s="368">
        <v>25000</v>
      </c>
      <c r="E3885" s="13"/>
      <c r="G3885" s="14"/>
      <c r="I3885" s="4"/>
    </row>
    <row r="3886" spans="1:9" x14ac:dyDescent="0.25">
      <c r="A3886" s="139" t="s">
        <v>7533</v>
      </c>
      <c r="B3886" s="78" t="s">
        <v>7534</v>
      </c>
      <c r="C3886" s="368">
        <v>45000</v>
      </c>
      <c r="E3886" s="13"/>
      <c r="G3886" s="14"/>
      <c r="I3886" s="4"/>
    </row>
    <row r="3887" spans="1:9" x14ac:dyDescent="0.25">
      <c r="A3887" s="139" t="s">
        <v>7535</v>
      </c>
      <c r="B3887" s="78" t="s">
        <v>7536</v>
      </c>
      <c r="C3887" s="368">
        <v>55000</v>
      </c>
      <c r="E3887" s="13"/>
      <c r="G3887" s="14"/>
      <c r="I3887" s="4"/>
    </row>
    <row r="3888" spans="1:9" x14ac:dyDescent="0.25">
      <c r="A3888" s="139" t="s">
        <v>7537</v>
      </c>
      <c r="B3888" s="78" t="s">
        <v>7538</v>
      </c>
      <c r="C3888" s="368">
        <v>80000</v>
      </c>
      <c r="E3888" s="13"/>
      <c r="G3888" s="14"/>
      <c r="I3888" s="4"/>
    </row>
    <row r="3889" spans="1:9" x14ac:dyDescent="0.25">
      <c r="A3889" s="139" t="s">
        <v>7539</v>
      </c>
      <c r="B3889" s="419" t="s">
        <v>7540</v>
      </c>
      <c r="C3889" s="20">
        <v>85000</v>
      </c>
      <c r="E3889" s="13"/>
      <c r="G3889" s="14"/>
      <c r="I3889" s="4"/>
    </row>
    <row r="3890" spans="1:9" ht="25.5" x14ac:dyDescent="0.25">
      <c r="A3890" s="139" t="s">
        <v>7541</v>
      </c>
      <c r="B3890" s="419" t="s">
        <v>7542</v>
      </c>
      <c r="C3890" s="20">
        <v>200000</v>
      </c>
      <c r="E3890" s="13"/>
      <c r="G3890" s="14"/>
      <c r="I3890" s="4"/>
    </row>
    <row r="3891" spans="1:9" x14ac:dyDescent="0.25">
      <c r="A3891" s="573" t="s">
        <v>7543</v>
      </c>
      <c r="B3891" s="419" t="s">
        <v>7544</v>
      </c>
      <c r="C3891" s="20">
        <v>18000</v>
      </c>
      <c r="E3891" s="13"/>
      <c r="G3891" s="14"/>
      <c r="I3891" s="4"/>
    </row>
    <row r="3892" spans="1:9" x14ac:dyDescent="0.25">
      <c r="A3892" s="139" t="s">
        <v>7545</v>
      </c>
      <c r="B3892" s="419" t="s">
        <v>7546</v>
      </c>
      <c r="C3892" s="20">
        <v>40000</v>
      </c>
      <c r="E3892" s="13"/>
      <c r="G3892" s="14"/>
      <c r="I3892" s="4"/>
    </row>
    <row r="3893" spans="1:9" x14ac:dyDescent="0.25">
      <c r="A3893" s="139" t="s">
        <v>7547</v>
      </c>
      <c r="B3893" s="85" t="s">
        <v>7548</v>
      </c>
      <c r="C3893" s="20">
        <v>75000</v>
      </c>
      <c r="E3893" s="13"/>
      <c r="G3893" s="14"/>
      <c r="I3893" s="4"/>
    </row>
    <row r="3894" spans="1:9" x14ac:dyDescent="0.25">
      <c r="A3894" s="139" t="s">
        <v>7549</v>
      </c>
      <c r="B3894" s="78" t="s">
        <v>7550</v>
      </c>
      <c r="C3894" s="368">
        <v>60000</v>
      </c>
      <c r="E3894" s="13"/>
      <c r="G3894" s="14"/>
      <c r="I3894" s="4"/>
    </row>
    <row r="3895" spans="1:9" x14ac:dyDescent="0.25">
      <c r="A3895" s="139" t="s">
        <v>7551</v>
      </c>
      <c r="B3895" s="419" t="s">
        <v>7552</v>
      </c>
      <c r="C3895" s="20">
        <v>95000</v>
      </c>
      <c r="E3895" s="13"/>
      <c r="G3895" s="14"/>
      <c r="I3895" s="4"/>
    </row>
    <row r="3896" spans="1:9" x14ac:dyDescent="0.25">
      <c r="A3896" s="139" t="s">
        <v>7553</v>
      </c>
      <c r="B3896" s="78" t="s">
        <v>7554</v>
      </c>
      <c r="C3896" s="368">
        <v>90000</v>
      </c>
      <c r="E3896" s="13"/>
      <c r="G3896" s="14"/>
      <c r="I3896" s="4"/>
    </row>
    <row r="3897" spans="1:9" x14ac:dyDescent="0.25">
      <c r="A3897" s="139" t="s">
        <v>7555</v>
      </c>
      <c r="B3897" s="419" t="s">
        <v>7556</v>
      </c>
      <c r="C3897" s="20">
        <v>12000</v>
      </c>
      <c r="E3897" s="13"/>
      <c r="G3897" s="14"/>
      <c r="I3897" s="4"/>
    </row>
    <row r="3898" spans="1:9" ht="15" customHeight="1" x14ac:dyDescent="0.25">
      <c r="A3898" s="139" t="s">
        <v>7557</v>
      </c>
      <c r="B3898" s="419" t="s">
        <v>7558</v>
      </c>
      <c r="C3898" s="20">
        <v>15000</v>
      </c>
      <c r="E3898" s="13"/>
      <c r="G3898" s="14"/>
      <c r="I3898" s="4"/>
    </row>
    <row r="3899" spans="1:9" ht="15.75" thickBot="1" x14ac:dyDescent="0.3">
      <c r="A3899" s="139" t="s">
        <v>7559</v>
      </c>
      <c r="B3899" s="419" t="s">
        <v>7560</v>
      </c>
      <c r="C3899" s="20">
        <v>7000</v>
      </c>
      <c r="E3899" s="13"/>
      <c r="G3899" s="14"/>
      <c r="I3899" s="4"/>
    </row>
    <row r="3900" spans="1:9" ht="36.75" customHeight="1" thickBot="1" x14ac:dyDescent="0.3">
      <c r="A3900" s="689" t="s">
        <v>7561</v>
      </c>
      <c r="B3900" s="690"/>
      <c r="C3900" s="691"/>
      <c r="E3900" s="13"/>
      <c r="G3900" s="14"/>
      <c r="I3900" s="4"/>
    </row>
    <row r="3901" spans="1:9" ht="38.25" x14ac:dyDescent="0.25">
      <c r="A3901" s="408" t="s">
        <v>7562</v>
      </c>
      <c r="B3901" s="574" t="s">
        <v>7563</v>
      </c>
      <c r="C3901" s="33">
        <v>8000</v>
      </c>
      <c r="E3901" s="13"/>
      <c r="G3901" s="14"/>
      <c r="I3901" s="4"/>
    </row>
    <row r="3902" spans="1:9" x14ac:dyDescent="0.25">
      <c r="A3902" s="139" t="s">
        <v>7564</v>
      </c>
      <c r="B3902" s="140" t="s">
        <v>7565</v>
      </c>
      <c r="C3902" s="20">
        <v>45000</v>
      </c>
      <c r="E3902" s="13"/>
      <c r="G3902" s="14"/>
      <c r="I3902" s="4"/>
    </row>
    <row r="3903" spans="1:9" ht="25.5" x14ac:dyDescent="0.25">
      <c r="A3903" s="139" t="s">
        <v>7566</v>
      </c>
      <c r="B3903" s="140" t="s">
        <v>7567</v>
      </c>
      <c r="C3903" s="20">
        <v>50000</v>
      </c>
      <c r="E3903" s="13"/>
      <c r="G3903" s="14"/>
      <c r="I3903" s="4"/>
    </row>
    <row r="3904" spans="1:9" ht="25.5" x14ac:dyDescent="0.25">
      <c r="A3904" s="139" t="s">
        <v>7568</v>
      </c>
      <c r="B3904" s="140" t="s">
        <v>7569</v>
      </c>
      <c r="C3904" s="20">
        <v>65000</v>
      </c>
      <c r="E3904" s="13"/>
      <c r="G3904" s="14"/>
      <c r="I3904" s="4"/>
    </row>
    <row r="3905" spans="1:9" ht="25.5" x14ac:dyDescent="0.25">
      <c r="A3905" s="139" t="s">
        <v>7570</v>
      </c>
      <c r="B3905" s="140" t="s">
        <v>7571</v>
      </c>
      <c r="C3905" s="20">
        <v>70000</v>
      </c>
      <c r="E3905" s="13"/>
      <c r="G3905" s="14"/>
      <c r="I3905" s="4"/>
    </row>
    <row r="3906" spans="1:9" ht="25.5" x14ac:dyDescent="0.25">
      <c r="A3906" s="139" t="s">
        <v>7572</v>
      </c>
      <c r="B3906" s="140" t="s">
        <v>7573</v>
      </c>
      <c r="C3906" s="20">
        <v>85000</v>
      </c>
      <c r="E3906" s="13"/>
      <c r="G3906" s="14"/>
      <c r="I3906" s="4"/>
    </row>
    <row r="3907" spans="1:9" x14ac:dyDescent="0.25">
      <c r="A3907" s="139" t="s">
        <v>7574</v>
      </c>
      <c r="B3907" s="140" t="s">
        <v>7575</v>
      </c>
      <c r="C3907" s="20">
        <v>30000</v>
      </c>
      <c r="E3907" s="13"/>
      <c r="G3907" s="14"/>
      <c r="I3907" s="4"/>
    </row>
    <row r="3908" spans="1:9" ht="25.5" x14ac:dyDescent="0.25">
      <c r="A3908" s="139" t="s">
        <v>7576</v>
      </c>
      <c r="B3908" s="140" t="s">
        <v>7577</v>
      </c>
      <c r="C3908" s="20">
        <v>65000</v>
      </c>
      <c r="E3908" s="13"/>
      <c r="G3908" s="14"/>
      <c r="I3908" s="4"/>
    </row>
    <row r="3909" spans="1:9" ht="38.25" x14ac:dyDescent="0.25">
      <c r="A3909" s="139" t="s">
        <v>7578</v>
      </c>
      <c r="B3909" s="78" t="s">
        <v>7579</v>
      </c>
      <c r="C3909" s="368">
        <v>100000</v>
      </c>
      <c r="E3909" s="13"/>
      <c r="G3909" s="14"/>
      <c r="I3909" s="4"/>
    </row>
    <row r="3910" spans="1:9" ht="38.25" x14ac:dyDescent="0.25">
      <c r="A3910" s="139" t="s">
        <v>7580</v>
      </c>
      <c r="B3910" s="78" t="s">
        <v>7581</v>
      </c>
      <c r="C3910" s="368">
        <v>120000</v>
      </c>
      <c r="E3910" s="13"/>
      <c r="G3910" s="14"/>
      <c r="I3910" s="4"/>
    </row>
    <row r="3911" spans="1:9" ht="38.25" x14ac:dyDescent="0.25">
      <c r="A3911" s="139" t="s">
        <v>7582</v>
      </c>
      <c r="B3911" s="140" t="s">
        <v>7583</v>
      </c>
      <c r="C3911" s="20">
        <v>110000</v>
      </c>
      <c r="E3911" s="13"/>
      <c r="G3911" s="14"/>
      <c r="I3911" s="4"/>
    </row>
    <row r="3912" spans="1:9" ht="38.25" x14ac:dyDescent="0.25">
      <c r="A3912" s="139" t="s">
        <v>7584</v>
      </c>
      <c r="B3912" s="140" t="s">
        <v>7585</v>
      </c>
      <c r="C3912" s="20">
        <v>130000</v>
      </c>
      <c r="E3912" s="13"/>
      <c r="G3912" s="14"/>
      <c r="I3912" s="4"/>
    </row>
    <row r="3913" spans="1:9" ht="38.25" x14ac:dyDescent="0.25">
      <c r="A3913" s="139" t="s">
        <v>7586</v>
      </c>
      <c r="B3913" s="78" t="s">
        <v>7587</v>
      </c>
      <c r="C3913" s="368">
        <v>160000</v>
      </c>
      <c r="E3913" s="13"/>
      <c r="G3913" s="14"/>
      <c r="I3913" s="4"/>
    </row>
    <row r="3914" spans="1:9" ht="25.5" x14ac:dyDescent="0.25">
      <c r="A3914" s="139" t="s">
        <v>7588</v>
      </c>
      <c r="B3914" s="78" t="s">
        <v>7589</v>
      </c>
      <c r="C3914" s="368">
        <v>35000</v>
      </c>
      <c r="E3914" s="13"/>
      <c r="G3914" s="14"/>
      <c r="I3914" s="4"/>
    </row>
    <row r="3915" spans="1:9" ht="25.5" x14ac:dyDescent="0.25">
      <c r="A3915" s="139" t="s">
        <v>7590</v>
      </c>
      <c r="B3915" s="78" t="s">
        <v>7591</v>
      </c>
      <c r="C3915" s="368">
        <v>45000</v>
      </c>
      <c r="E3915" s="13"/>
      <c r="G3915" s="14"/>
      <c r="I3915" s="4"/>
    </row>
    <row r="3916" spans="1:9" x14ac:dyDescent="0.25">
      <c r="A3916" s="139" t="s">
        <v>7592</v>
      </c>
      <c r="B3916" s="78" t="s">
        <v>7593</v>
      </c>
      <c r="C3916" s="368">
        <v>30000</v>
      </c>
      <c r="E3916" s="13"/>
      <c r="G3916" s="14"/>
      <c r="I3916" s="4"/>
    </row>
    <row r="3917" spans="1:9" x14ac:dyDescent="0.25">
      <c r="A3917" s="139" t="s">
        <v>7594</v>
      </c>
      <c r="B3917" s="78" t="s">
        <v>7595</v>
      </c>
      <c r="C3917" s="368">
        <v>40000</v>
      </c>
      <c r="E3917" s="13"/>
      <c r="G3917" s="14"/>
      <c r="I3917" s="4"/>
    </row>
    <row r="3918" spans="1:9" ht="25.5" x14ac:dyDescent="0.25">
      <c r="A3918" s="139" t="s">
        <v>7596</v>
      </c>
      <c r="B3918" s="78" t="s">
        <v>7597</v>
      </c>
      <c r="C3918" s="368">
        <v>50000</v>
      </c>
      <c r="E3918" s="13"/>
      <c r="G3918" s="14"/>
      <c r="I3918" s="4"/>
    </row>
    <row r="3919" spans="1:9" ht="25.5" x14ac:dyDescent="0.25">
      <c r="A3919" s="139" t="s">
        <v>7598</v>
      </c>
      <c r="B3919" s="78" t="s">
        <v>7599</v>
      </c>
      <c r="C3919" s="368">
        <v>70000</v>
      </c>
      <c r="E3919" s="13"/>
      <c r="G3919" s="14"/>
      <c r="I3919" s="4"/>
    </row>
    <row r="3920" spans="1:9" ht="51" x14ac:dyDescent="0.25">
      <c r="A3920" s="139" t="s">
        <v>7600</v>
      </c>
      <c r="B3920" s="78" t="s">
        <v>7601</v>
      </c>
      <c r="C3920" s="368">
        <v>60000</v>
      </c>
      <c r="E3920" s="13"/>
      <c r="G3920" s="14"/>
      <c r="I3920" s="4"/>
    </row>
    <row r="3921" spans="1:9" ht="38.25" x14ac:dyDescent="0.25">
      <c r="A3921" s="139" t="s">
        <v>7602</v>
      </c>
      <c r="B3921" s="78" t="s">
        <v>7603</v>
      </c>
      <c r="C3921" s="368">
        <v>80000</v>
      </c>
      <c r="E3921" s="13"/>
      <c r="G3921" s="14"/>
      <c r="I3921" s="4"/>
    </row>
    <row r="3922" spans="1:9" ht="38.25" x14ac:dyDescent="0.25">
      <c r="A3922" s="139" t="s">
        <v>7604</v>
      </c>
      <c r="B3922" s="140" t="s">
        <v>7605</v>
      </c>
      <c r="C3922" s="20">
        <v>50000</v>
      </c>
      <c r="E3922" s="13"/>
      <c r="G3922" s="14"/>
      <c r="I3922" s="4"/>
    </row>
    <row r="3923" spans="1:9" ht="51" x14ac:dyDescent="0.25">
      <c r="A3923" s="322" t="s">
        <v>7606</v>
      </c>
      <c r="B3923" s="575" t="s">
        <v>7607</v>
      </c>
      <c r="C3923" s="39">
        <v>80000</v>
      </c>
      <c r="E3923" s="13"/>
      <c r="G3923" s="14"/>
      <c r="I3923" s="4"/>
    </row>
    <row r="3924" spans="1:9" ht="21.75" customHeight="1" x14ac:dyDescent="0.25">
      <c r="A3924" s="686" t="s">
        <v>7608</v>
      </c>
      <c r="B3924" s="687"/>
      <c r="C3924" s="688"/>
      <c r="E3924" s="13"/>
      <c r="G3924" s="14"/>
      <c r="I3924" s="4"/>
    </row>
    <row r="3925" spans="1:9" ht="25.5" x14ac:dyDescent="0.25">
      <c r="A3925" s="408" t="s">
        <v>7609</v>
      </c>
      <c r="B3925" s="78" t="s">
        <v>7610</v>
      </c>
      <c r="C3925" s="368">
        <v>35000</v>
      </c>
      <c r="E3925" s="13"/>
      <c r="G3925" s="14"/>
      <c r="I3925" s="4"/>
    </row>
    <row r="3926" spans="1:9" ht="25.5" x14ac:dyDescent="0.25">
      <c r="A3926" s="139" t="s">
        <v>7611</v>
      </c>
      <c r="B3926" s="78" t="s">
        <v>7612</v>
      </c>
      <c r="C3926" s="368">
        <v>45000</v>
      </c>
      <c r="E3926" s="13"/>
      <c r="G3926" s="14"/>
      <c r="I3926" s="4"/>
    </row>
    <row r="3927" spans="1:9" ht="25.5" x14ac:dyDescent="0.25">
      <c r="A3927" s="139" t="s">
        <v>7613</v>
      </c>
      <c r="B3927" s="37" t="s">
        <v>7614</v>
      </c>
      <c r="C3927" s="20">
        <v>50000</v>
      </c>
      <c r="E3927" s="13"/>
      <c r="G3927" s="14"/>
      <c r="I3927" s="4"/>
    </row>
    <row r="3928" spans="1:9" ht="25.5" x14ac:dyDescent="0.25">
      <c r="A3928" s="139" t="s">
        <v>7615</v>
      </c>
      <c r="B3928" s="37" t="s">
        <v>7616</v>
      </c>
      <c r="C3928" s="20">
        <v>65000</v>
      </c>
      <c r="E3928" s="13"/>
      <c r="G3928" s="14"/>
      <c r="I3928" s="4"/>
    </row>
    <row r="3929" spans="1:9" ht="25.5" x14ac:dyDescent="0.25">
      <c r="A3929" s="139" t="s">
        <v>7617</v>
      </c>
      <c r="B3929" s="37" t="s">
        <v>7618</v>
      </c>
      <c r="C3929" s="20">
        <v>60000</v>
      </c>
      <c r="E3929" s="13"/>
      <c r="G3929" s="14"/>
      <c r="I3929" s="4"/>
    </row>
    <row r="3930" spans="1:9" ht="25.5" x14ac:dyDescent="0.25">
      <c r="A3930" s="139" t="s">
        <v>7619</v>
      </c>
      <c r="B3930" s="37" t="s">
        <v>7620</v>
      </c>
      <c r="C3930" s="20">
        <v>50000</v>
      </c>
      <c r="E3930" s="13"/>
      <c r="G3930" s="14"/>
      <c r="I3930" s="4"/>
    </row>
    <row r="3931" spans="1:9" x14ac:dyDescent="0.25">
      <c r="A3931" s="686" t="s">
        <v>7621</v>
      </c>
      <c r="B3931" s="687"/>
      <c r="C3931" s="688"/>
      <c r="E3931" s="13"/>
      <c r="G3931" s="14"/>
      <c r="I3931" s="4"/>
    </row>
    <row r="3932" spans="1:9" ht="38.25" x14ac:dyDescent="0.25">
      <c r="A3932" s="408" t="s">
        <v>7622</v>
      </c>
      <c r="B3932" s="78" t="s">
        <v>7623</v>
      </c>
      <c r="C3932" s="368">
        <v>75000</v>
      </c>
      <c r="E3932" s="13"/>
      <c r="G3932" s="14"/>
      <c r="I3932" s="4"/>
    </row>
    <row r="3933" spans="1:9" ht="25.5" x14ac:dyDescent="0.25">
      <c r="A3933" s="139" t="s">
        <v>7624</v>
      </c>
      <c r="B3933" s="78" t="s">
        <v>7625</v>
      </c>
      <c r="C3933" s="368">
        <v>45000</v>
      </c>
      <c r="E3933" s="13"/>
      <c r="G3933" s="14"/>
      <c r="I3933" s="4"/>
    </row>
    <row r="3934" spans="1:9" ht="25.5" x14ac:dyDescent="0.25">
      <c r="A3934" s="139" t="s">
        <v>7626</v>
      </c>
      <c r="B3934" s="78" t="s">
        <v>7627</v>
      </c>
      <c r="C3934" s="368">
        <v>85000</v>
      </c>
      <c r="E3934" s="13"/>
      <c r="G3934" s="14"/>
      <c r="I3934" s="4"/>
    </row>
    <row r="3935" spans="1:9" ht="25.5" x14ac:dyDescent="0.25">
      <c r="A3935" s="139" t="s">
        <v>7628</v>
      </c>
      <c r="B3935" s="78" t="s">
        <v>7629</v>
      </c>
      <c r="C3935" s="368">
        <v>85000</v>
      </c>
      <c r="E3935" s="13"/>
      <c r="G3935" s="14"/>
      <c r="I3935" s="4"/>
    </row>
    <row r="3936" spans="1:9" x14ac:dyDescent="0.25">
      <c r="A3936" s="42" t="s">
        <v>7630</v>
      </c>
      <c r="B3936" s="78" t="s">
        <v>7631</v>
      </c>
      <c r="C3936" s="368">
        <v>25000</v>
      </c>
      <c r="E3936" s="13"/>
      <c r="G3936" s="14"/>
      <c r="I3936" s="4"/>
    </row>
    <row r="3937" spans="1:9" ht="25.5" x14ac:dyDescent="0.25">
      <c r="A3937" s="44" t="s">
        <v>7632</v>
      </c>
      <c r="B3937" s="78" t="s">
        <v>7633</v>
      </c>
      <c r="C3937" s="368">
        <v>35000</v>
      </c>
      <c r="E3937" s="13"/>
      <c r="G3937" s="14"/>
      <c r="I3937" s="4"/>
    </row>
    <row r="3938" spans="1:9" ht="25.5" x14ac:dyDescent="0.25">
      <c r="A3938" s="139" t="s">
        <v>7634</v>
      </c>
      <c r="B3938" s="78" t="s">
        <v>7635</v>
      </c>
      <c r="C3938" s="368">
        <v>45000</v>
      </c>
      <c r="E3938" s="13"/>
      <c r="G3938" s="14"/>
      <c r="I3938" s="4"/>
    </row>
    <row r="3939" spans="1:9" ht="25.5" x14ac:dyDescent="0.25">
      <c r="A3939" s="139" t="s">
        <v>7636</v>
      </c>
      <c r="B3939" s="78" t="s">
        <v>7637</v>
      </c>
      <c r="C3939" s="368">
        <v>50000</v>
      </c>
      <c r="E3939" s="13"/>
      <c r="G3939" s="14"/>
      <c r="I3939" s="4"/>
    </row>
    <row r="3940" spans="1:9" ht="25.5" customHeight="1" x14ac:dyDescent="0.25">
      <c r="A3940" s="139" t="s">
        <v>7638</v>
      </c>
      <c r="B3940" s="140" t="s">
        <v>7639</v>
      </c>
      <c r="C3940" s="20">
        <v>65000</v>
      </c>
      <c r="E3940" s="13"/>
      <c r="G3940" s="14"/>
      <c r="I3940" s="4"/>
    </row>
    <row r="3941" spans="1:9" ht="25.5" x14ac:dyDescent="0.25">
      <c r="A3941" s="139" t="s">
        <v>7640</v>
      </c>
      <c r="B3941" s="140" t="s">
        <v>7641</v>
      </c>
      <c r="C3941" s="20">
        <v>65000</v>
      </c>
      <c r="E3941" s="13"/>
      <c r="G3941" s="14"/>
      <c r="I3941" s="4"/>
    </row>
    <row r="3942" spans="1:9" ht="25.5" x14ac:dyDescent="0.25">
      <c r="A3942" s="139" t="s">
        <v>7642</v>
      </c>
      <c r="B3942" s="78" t="s">
        <v>7643</v>
      </c>
      <c r="C3942" s="368">
        <v>60000</v>
      </c>
      <c r="E3942" s="13"/>
      <c r="G3942" s="14"/>
      <c r="I3942" s="4"/>
    </row>
    <row r="3943" spans="1:9" ht="38.25" x14ac:dyDescent="0.25">
      <c r="A3943" s="139" t="s">
        <v>7644</v>
      </c>
      <c r="B3943" s="78" t="s">
        <v>7645</v>
      </c>
      <c r="C3943" s="368">
        <v>45000</v>
      </c>
      <c r="E3943" s="13"/>
      <c r="G3943" s="14"/>
      <c r="I3943" s="4"/>
    </row>
    <row r="3944" spans="1:9" ht="25.5" x14ac:dyDescent="0.25">
      <c r="A3944" s="139" t="s">
        <v>7646</v>
      </c>
      <c r="B3944" s="78" t="s">
        <v>7647</v>
      </c>
      <c r="C3944" s="368">
        <v>45000</v>
      </c>
      <c r="E3944" s="13"/>
      <c r="G3944" s="14"/>
      <c r="I3944" s="4"/>
    </row>
    <row r="3945" spans="1:9" ht="25.5" x14ac:dyDescent="0.25">
      <c r="A3945" s="139" t="s">
        <v>7648</v>
      </c>
      <c r="B3945" s="78" t="s">
        <v>7649</v>
      </c>
      <c r="C3945" s="368">
        <v>45000</v>
      </c>
      <c r="E3945" s="13"/>
      <c r="G3945" s="14"/>
      <c r="I3945" s="4"/>
    </row>
    <row r="3946" spans="1:9" ht="25.5" x14ac:dyDescent="0.25">
      <c r="A3946" s="139" t="s">
        <v>7650</v>
      </c>
      <c r="B3946" s="140" t="s">
        <v>7651</v>
      </c>
      <c r="C3946" s="20">
        <v>80000</v>
      </c>
      <c r="E3946" s="13"/>
      <c r="G3946" s="14"/>
      <c r="I3946" s="4"/>
    </row>
    <row r="3947" spans="1:9" x14ac:dyDescent="0.25">
      <c r="A3947" s="139" t="s">
        <v>7652</v>
      </c>
      <c r="B3947" s="140" t="s">
        <v>7653</v>
      </c>
      <c r="C3947" s="20">
        <v>80000</v>
      </c>
      <c r="E3947" s="13"/>
      <c r="G3947" s="14"/>
      <c r="I3947" s="4"/>
    </row>
    <row r="3948" spans="1:9" x14ac:dyDescent="0.25">
      <c r="A3948" s="139" t="s">
        <v>7654</v>
      </c>
      <c r="B3948" s="78" t="s">
        <v>7655</v>
      </c>
      <c r="C3948" s="368">
        <v>40000</v>
      </c>
      <c r="E3948" s="13"/>
      <c r="G3948" s="14"/>
      <c r="I3948" s="4"/>
    </row>
    <row r="3949" spans="1:9" x14ac:dyDescent="0.25">
      <c r="A3949" s="139" t="s">
        <v>7656</v>
      </c>
      <c r="B3949" s="78" t="s">
        <v>7657</v>
      </c>
      <c r="C3949" s="368">
        <v>50000</v>
      </c>
      <c r="E3949" s="13"/>
      <c r="G3949" s="14"/>
      <c r="I3949" s="4"/>
    </row>
    <row r="3950" spans="1:9" x14ac:dyDescent="0.25">
      <c r="A3950" s="139" t="s">
        <v>7658</v>
      </c>
      <c r="B3950" s="78" t="s">
        <v>7659</v>
      </c>
      <c r="C3950" s="368">
        <v>55000</v>
      </c>
      <c r="E3950" s="13"/>
      <c r="G3950" s="14"/>
      <c r="I3950" s="4"/>
    </row>
    <row r="3951" spans="1:9" x14ac:dyDescent="0.25">
      <c r="A3951" s="139" t="s">
        <v>7660</v>
      </c>
      <c r="B3951" s="78" t="s">
        <v>7661</v>
      </c>
      <c r="C3951" s="368">
        <v>65000</v>
      </c>
      <c r="E3951" s="13"/>
      <c r="G3951" s="14"/>
      <c r="I3951" s="4"/>
    </row>
    <row r="3952" spans="1:9" x14ac:dyDescent="0.25">
      <c r="A3952" s="139" t="s">
        <v>7662</v>
      </c>
      <c r="B3952" s="78" t="s">
        <v>7663</v>
      </c>
      <c r="C3952" s="368">
        <v>20000</v>
      </c>
      <c r="E3952" s="13"/>
      <c r="G3952" s="14"/>
      <c r="I3952" s="4"/>
    </row>
    <row r="3953" spans="1:9" ht="25.5" x14ac:dyDescent="0.25">
      <c r="A3953" s="322" t="s">
        <v>7664</v>
      </c>
      <c r="B3953" s="78" t="s">
        <v>7665</v>
      </c>
      <c r="C3953" s="368">
        <v>35000</v>
      </c>
      <c r="E3953" s="13"/>
      <c r="G3953" s="14"/>
      <c r="I3953" s="4"/>
    </row>
    <row r="3954" spans="1:9" x14ac:dyDescent="0.25">
      <c r="A3954" s="686" t="s">
        <v>7666</v>
      </c>
      <c r="B3954" s="687"/>
      <c r="C3954" s="688"/>
      <c r="E3954" s="13"/>
      <c r="G3954" s="14"/>
      <c r="I3954" s="4"/>
    </row>
    <row r="3955" spans="1:9" ht="25.5" x14ac:dyDescent="0.25">
      <c r="A3955" s="42" t="s">
        <v>7667</v>
      </c>
      <c r="B3955" s="117" t="s">
        <v>7668</v>
      </c>
      <c r="C3955" s="16">
        <v>5000</v>
      </c>
      <c r="E3955" s="13"/>
      <c r="G3955" s="14"/>
      <c r="I3955" s="4"/>
    </row>
    <row r="3956" spans="1:9" x14ac:dyDescent="0.25">
      <c r="A3956" s="576" t="s">
        <v>7669</v>
      </c>
      <c r="B3956" s="24" t="s">
        <v>7670</v>
      </c>
      <c r="C3956" s="329">
        <v>3500</v>
      </c>
      <c r="E3956" s="13"/>
      <c r="G3956" s="14"/>
      <c r="I3956" s="4"/>
    </row>
    <row r="3957" spans="1:9" x14ac:dyDescent="0.25">
      <c r="A3957" s="42" t="s">
        <v>7671</v>
      </c>
      <c r="B3957" s="195" t="s">
        <v>7672</v>
      </c>
      <c r="C3957" s="12">
        <v>3500</v>
      </c>
      <c r="E3957" s="13"/>
      <c r="G3957" s="14"/>
      <c r="I3957" s="4"/>
    </row>
    <row r="3958" spans="1:9" x14ac:dyDescent="0.25">
      <c r="A3958" s="42" t="s">
        <v>7673</v>
      </c>
      <c r="B3958" s="80" t="s">
        <v>7674</v>
      </c>
      <c r="C3958" s="16">
        <v>3500</v>
      </c>
      <c r="E3958" s="13"/>
      <c r="G3958" s="14"/>
      <c r="I3958" s="4"/>
    </row>
    <row r="3959" spans="1:9" x14ac:dyDescent="0.25">
      <c r="A3959" s="42" t="s">
        <v>7675</v>
      </c>
      <c r="B3959" s="80" t="s">
        <v>7676</v>
      </c>
      <c r="C3959" s="16">
        <v>3500</v>
      </c>
      <c r="E3959" s="13"/>
      <c r="G3959" s="14"/>
      <c r="I3959" s="4"/>
    </row>
    <row r="3960" spans="1:9" x14ac:dyDescent="0.25">
      <c r="A3960" s="42" t="s">
        <v>7677</v>
      </c>
      <c r="B3960" s="80" t="s">
        <v>7678</v>
      </c>
      <c r="C3960" s="16">
        <v>1500</v>
      </c>
      <c r="E3960" s="13"/>
      <c r="G3960" s="14"/>
      <c r="I3960" s="4"/>
    </row>
    <row r="3961" spans="1:9" x14ac:dyDescent="0.25">
      <c r="A3961" s="42" t="s">
        <v>7679</v>
      </c>
      <c r="B3961" s="24" t="s">
        <v>7680</v>
      </c>
      <c r="C3961" s="329">
        <v>2000</v>
      </c>
      <c r="E3961" s="13"/>
      <c r="G3961" s="14"/>
      <c r="I3961" s="4"/>
    </row>
    <row r="3962" spans="1:9" x14ac:dyDescent="0.25">
      <c r="A3962" s="42" t="s">
        <v>7681</v>
      </c>
      <c r="B3962" s="80" t="s">
        <v>7682</v>
      </c>
      <c r="C3962" s="16">
        <v>2500</v>
      </c>
      <c r="E3962" s="13"/>
      <c r="G3962" s="14"/>
      <c r="I3962" s="4"/>
    </row>
    <row r="3963" spans="1:9" ht="15" customHeight="1" x14ac:dyDescent="0.25">
      <c r="A3963" s="44" t="s">
        <v>7683</v>
      </c>
      <c r="B3963" s="80" t="s">
        <v>7684</v>
      </c>
      <c r="C3963" s="16">
        <v>1500</v>
      </c>
      <c r="E3963" s="13"/>
      <c r="G3963" s="14"/>
      <c r="I3963" s="4"/>
    </row>
    <row r="3964" spans="1:9" x14ac:dyDescent="0.25">
      <c r="A3964" s="44" t="s">
        <v>7685</v>
      </c>
      <c r="B3964" s="80" t="s">
        <v>7686</v>
      </c>
      <c r="C3964" s="16">
        <v>3000</v>
      </c>
      <c r="E3964" s="13"/>
      <c r="G3964" s="14"/>
      <c r="I3964" s="4"/>
    </row>
    <row r="3965" spans="1:9" ht="15.75" thickBot="1" x14ac:dyDescent="0.3">
      <c r="A3965" s="59" t="s">
        <v>7687</v>
      </c>
      <c r="B3965" s="198" t="s">
        <v>7688</v>
      </c>
      <c r="C3965" s="28">
        <v>1500</v>
      </c>
      <c r="E3965" s="13"/>
      <c r="G3965" s="14"/>
      <c r="I3965" s="4"/>
    </row>
    <row r="3966" spans="1:9" ht="24" customHeight="1" thickBot="1" x14ac:dyDescent="0.3">
      <c r="A3966" s="689" t="s">
        <v>7689</v>
      </c>
      <c r="B3966" s="690"/>
      <c r="C3966" s="691"/>
      <c r="E3966" s="13"/>
      <c r="G3966" s="14"/>
      <c r="I3966" s="4"/>
    </row>
    <row r="3967" spans="1:9" ht="25.5" x14ac:dyDescent="0.25">
      <c r="A3967" s="42" t="s">
        <v>7690</v>
      </c>
      <c r="B3967" s="195" t="s">
        <v>7691</v>
      </c>
      <c r="C3967" s="12">
        <v>7000</v>
      </c>
      <c r="E3967" s="13"/>
      <c r="G3967" s="14"/>
      <c r="I3967" s="4"/>
    </row>
    <row r="3968" spans="1:9" ht="38.25" x14ac:dyDescent="0.25">
      <c r="A3968" s="44" t="s">
        <v>7692</v>
      </c>
      <c r="B3968" s="80" t="s">
        <v>7693</v>
      </c>
      <c r="C3968" s="16">
        <v>10000</v>
      </c>
      <c r="E3968" s="13"/>
      <c r="G3968" s="14"/>
      <c r="I3968" s="4"/>
    </row>
    <row r="3969" spans="1:9" x14ac:dyDescent="0.25">
      <c r="A3969" s="133" t="s">
        <v>7694</v>
      </c>
      <c r="B3969" s="472" t="s">
        <v>7695</v>
      </c>
      <c r="C3969" s="335">
        <v>800</v>
      </c>
      <c r="E3969" s="13"/>
      <c r="G3969" s="14"/>
      <c r="I3969" s="4"/>
    </row>
    <row r="3970" spans="1:9" x14ac:dyDescent="0.25">
      <c r="A3970" s="121" t="s">
        <v>7696</v>
      </c>
      <c r="B3970" s="24" t="s">
        <v>7697</v>
      </c>
      <c r="C3970" s="329">
        <v>1500</v>
      </c>
      <c r="E3970" s="13"/>
      <c r="G3970" s="14"/>
      <c r="I3970" s="4"/>
    </row>
    <row r="3971" spans="1:9" x14ac:dyDescent="0.25">
      <c r="A3971" s="121" t="s">
        <v>7698</v>
      </c>
      <c r="B3971" s="24" t="s">
        <v>7699</v>
      </c>
      <c r="C3971" s="329">
        <v>1800</v>
      </c>
      <c r="E3971" s="13"/>
      <c r="G3971" s="14"/>
      <c r="I3971" s="4"/>
    </row>
    <row r="3972" spans="1:9" x14ac:dyDescent="0.25">
      <c r="A3972" s="121" t="s">
        <v>7700</v>
      </c>
      <c r="B3972" s="24" t="s">
        <v>7701</v>
      </c>
      <c r="C3972" s="329">
        <v>2000</v>
      </c>
      <c r="E3972" s="13"/>
      <c r="G3972" s="14"/>
      <c r="I3972" s="4"/>
    </row>
    <row r="3973" spans="1:9" x14ac:dyDescent="0.25">
      <c r="A3973" s="121" t="s">
        <v>7702</v>
      </c>
      <c r="B3973" s="24" t="s">
        <v>7703</v>
      </c>
      <c r="C3973" s="329">
        <v>1800</v>
      </c>
      <c r="E3973" s="13"/>
      <c r="G3973" s="14"/>
      <c r="I3973" s="4"/>
    </row>
    <row r="3974" spans="1:9" ht="25.5" x14ac:dyDescent="0.25">
      <c r="A3974" s="121" t="s">
        <v>7704</v>
      </c>
      <c r="B3974" s="24" t="s">
        <v>7705</v>
      </c>
      <c r="C3974" s="329">
        <v>1300</v>
      </c>
      <c r="E3974" s="13"/>
      <c r="G3974" s="14"/>
      <c r="I3974" s="4"/>
    </row>
    <row r="3975" spans="1:9" x14ac:dyDescent="0.25">
      <c r="A3975" s="121" t="s">
        <v>7706</v>
      </c>
      <c r="B3975" s="24" t="s">
        <v>7707</v>
      </c>
      <c r="C3975" s="329">
        <v>1500</v>
      </c>
      <c r="E3975" s="13"/>
      <c r="G3975" s="14"/>
      <c r="I3975" s="4"/>
    </row>
    <row r="3976" spans="1:9" x14ac:dyDescent="0.25">
      <c r="A3976" s="121" t="s">
        <v>7708</v>
      </c>
      <c r="B3976" s="57" t="s">
        <v>7709</v>
      </c>
      <c r="C3976" s="58">
        <v>1000</v>
      </c>
      <c r="E3976" s="13"/>
      <c r="G3976" s="14"/>
      <c r="I3976" s="4"/>
    </row>
    <row r="3977" spans="1:9" x14ac:dyDescent="0.25">
      <c r="A3977" s="121" t="s">
        <v>7710</v>
      </c>
      <c r="B3977" s="24" t="s">
        <v>7711</v>
      </c>
      <c r="C3977" s="329">
        <v>1500</v>
      </c>
      <c r="E3977" s="13"/>
      <c r="G3977" s="14"/>
      <c r="I3977" s="4"/>
    </row>
    <row r="3978" spans="1:9" x14ac:dyDescent="0.25">
      <c r="A3978" s="121" t="s">
        <v>7712</v>
      </c>
      <c r="B3978" s="24" t="s">
        <v>7713</v>
      </c>
      <c r="C3978" s="329">
        <v>1500</v>
      </c>
      <c r="E3978" s="13"/>
      <c r="G3978" s="14"/>
      <c r="I3978" s="4"/>
    </row>
    <row r="3979" spans="1:9" x14ac:dyDescent="0.25">
      <c r="A3979" s="121" t="s">
        <v>7714</v>
      </c>
      <c r="B3979" s="24" t="s">
        <v>7715</v>
      </c>
      <c r="C3979" s="329">
        <v>1300</v>
      </c>
      <c r="E3979" s="13"/>
      <c r="G3979" s="14"/>
      <c r="I3979" s="4"/>
    </row>
    <row r="3980" spans="1:9" x14ac:dyDescent="0.25">
      <c r="A3980" s="121" t="s">
        <v>7716</v>
      </c>
      <c r="B3980" s="24" t="s">
        <v>7717</v>
      </c>
      <c r="C3980" s="329">
        <v>1200</v>
      </c>
      <c r="E3980" s="13"/>
      <c r="G3980" s="14"/>
      <c r="I3980" s="4"/>
    </row>
    <row r="3981" spans="1:9" x14ac:dyDescent="0.25">
      <c r="A3981" s="121" t="s">
        <v>7718</v>
      </c>
      <c r="B3981" s="24" t="s">
        <v>3984</v>
      </c>
      <c r="C3981" s="329">
        <v>900</v>
      </c>
      <c r="E3981" s="13"/>
      <c r="G3981" s="14"/>
      <c r="I3981" s="4"/>
    </row>
    <row r="3982" spans="1:9" x14ac:dyDescent="0.25">
      <c r="A3982" s="121" t="s">
        <v>7719</v>
      </c>
      <c r="B3982" s="24" t="s">
        <v>7720</v>
      </c>
      <c r="C3982" s="329">
        <v>1300</v>
      </c>
      <c r="E3982" s="13"/>
      <c r="G3982" s="14"/>
      <c r="I3982" s="4"/>
    </row>
    <row r="3983" spans="1:9" x14ac:dyDescent="0.25">
      <c r="A3983" s="121" t="s">
        <v>7721</v>
      </c>
      <c r="B3983" s="24" t="s">
        <v>7722</v>
      </c>
      <c r="C3983" s="329">
        <v>1100</v>
      </c>
      <c r="E3983" s="13"/>
      <c r="G3983" s="14"/>
      <c r="I3983" s="4"/>
    </row>
    <row r="3984" spans="1:9" x14ac:dyDescent="0.25">
      <c r="A3984" s="121" t="s">
        <v>7723</v>
      </c>
      <c r="B3984" s="24" t="s">
        <v>7724</v>
      </c>
      <c r="C3984" s="329">
        <v>1100</v>
      </c>
      <c r="E3984" s="13"/>
      <c r="G3984" s="14"/>
      <c r="I3984" s="4"/>
    </row>
    <row r="3985" spans="1:9" x14ac:dyDescent="0.25">
      <c r="A3985" s="121" t="s">
        <v>7725</v>
      </c>
      <c r="B3985" s="24" t="s">
        <v>7726</v>
      </c>
      <c r="C3985" s="329">
        <v>1200</v>
      </c>
      <c r="E3985" s="13"/>
      <c r="G3985" s="14"/>
      <c r="I3985" s="4"/>
    </row>
    <row r="3986" spans="1:9" x14ac:dyDescent="0.25">
      <c r="A3986" s="121" t="s">
        <v>7727</v>
      </c>
      <c r="B3986" s="24" t="s">
        <v>7728</v>
      </c>
      <c r="C3986" s="329">
        <v>1300</v>
      </c>
      <c r="E3986" s="13"/>
      <c r="G3986" s="14"/>
      <c r="I3986" s="4"/>
    </row>
    <row r="3987" spans="1:9" x14ac:dyDescent="0.25">
      <c r="A3987" s="121" t="s">
        <v>7729</v>
      </c>
      <c r="B3987" s="24" t="s">
        <v>7730</v>
      </c>
      <c r="C3987" s="329">
        <v>2500</v>
      </c>
      <c r="E3987" s="13"/>
      <c r="G3987" s="14"/>
      <c r="I3987" s="4"/>
    </row>
    <row r="3988" spans="1:9" x14ac:dyDescent="0.25">
      <c r="A3988" s="121" t="s">
        <v>7731</v>
      </c>
      <c r="B3988" s="24" t="s">
        <v>7732</v>
      </c>
      <c r="C3988" s="329">
        <v>1900</v>
      </c>
      <c r="E3988" s="13"/>
      <c r="G3988" s="14"/>
      <c r="I3988" s="4"/>
    </row>
    <row r="3989" spans="1:9" x14ac:dyDescent="0.25">
      <c r="A3989" s="121" t="s">
        <v>7733</v>
      </c>
      <c r="B3989" s="24" t="s">
        <v>7734</v>
      </c>
      <c r="C3989" s="329">
        <v>1600</v>
      </c>
      <c r="E3989" s="13"/>
      <c r="G3989" s="14"/>
      <c r="I3989" s="4"/>
    </row>
    <row r="3990" spans="1:9" x14ac:dyDescent="0.25">
      <c r="A3990" s="121" t="s">
        <v>7735</v>
      </c>
      <c r="B3990" s="24" t="s">
        <v>7736</v>
      </c>
      <c r="C3990" s="329">
        <v>1700</v>
      </c>
      <c r="E3990" s="13"/>
      <c r="G3990" s="14"/>
      <c r="I3990" s="4"/>
    </row>
    <row r="3991" spans="1:9" x14ac:dyDescent="0.25">
      <c r="A3991" s="121" t="s">
        <v>7737</v>
      </c>
      <c r="B3991" s="24" t="s">
        <v>7738</v>
      </c>
      <c r="C3991" s="329">
        <v>2200</v>
      </c>
      <c r="E3991" s="13"/>
      <c r="G3991" s="14"/>
      <c r="I3991" s="4"/>
    </row>
    <row r="3992" spans="1:9" x14ac:dyDescent="0.25">
      <c r="A3992" s="121" t="s">
        <v>7739</v>
      </c>
      <c r="B3992" s="24" t="s">
        <v>7740</v>
      </c>
      <c r="C3992" s="329">
        <v>3500</v>
      </c>
      <c r="E3992" s="13"/>
      <c r="G3992" s="14"/>
      <c r="I3992" s="4"/>
    </row>
    <row r="3993" spans="1:9" x14ac:dyDescent="0.25">
      <c r="A3993" s="121" t="s">
        <v>7741</v>
      </c>
      <c r="B3993" s="24" t="s">
        <v>7742</v>
      </c>
      <c r="C3993" s="329">
        <v>4500</v>
      </c>
      <c r="E3993" s="13"/>
      <c r="G3993" s="14"/>
      <c r="I3993" s="4"/>
    </row>
    <row r="3994" spans="1:9" ht="30" customHeight="1" x14ac:dyDescent="0.25">
      <c r="A3994" s="121" t="s">
        <v>7743</v>
      </c>
      <c r="B3994" s="24" t="s">
        <v>7744</v>
      </c>
      <c r="C3994" s="329">
        <v>4000</v>
      </c>
      <c r="E3994" s="13"/>
      <c r="G3994" s="14"/>
      <c r="I3994" s="4"/>
    </row>
    <row r="3995" spans="1:9" x14ac:dyDescent="0.25">
      <c r="A3995" s="121" t="s">
        <v>7745</v>
      </c>
      <c r="B3995" s="24" t="s">
        <v>7746</v>
      </c>
      <c r="C3995" s="329">
        <v>1500</v>
      </c>
      <c r="E3995" s="13"/>
      <c r="G3995" s="14"/>
      <c r="I3995" s="4"/>
    </row>
    <row r="3996" spans="1:9" x14ac:dyDescent="0.25">
      <c r="A3996" s="577" t="s">
        <v>7747</v>
      </c>
      <c r="B3996" s="526" t="s">
        <v>7748</v>
      </c>
      <c r="C3996" s="578">
        <v>2500</v>
      </c>
      <c r="E3996" s="13"/>
      <c r="G3996" s="14"/>
      <c r="I3996" s="4"/>
    </row>
    <row r="3997" spans="1:9" ht="25.5" x14ac:dyDescent="0.25">
      <c r="A3997" s="121" t="s">
        <v>7749</v>
      </c>
      <c r="B3997" s="579" t="s">
        <v>7750</v>
      </c>
      <c r="C3997" s="329">
        <v>2800</v>
      </c>
      <c r="E3997" s="13"/>
      <c r="G3997" s="14"/>
      <c r="I3997" s="4"/>
    </row>
    <row r="3998" spans="1:9" x14ac:dyDescent="0.25">
      <c r="A3998" s="121" t="s">
        <v>7751</v>
      </c>
      <c r="B3998" s="579" t="s">
        <v>7752</v>
      </c>
      <c r="C3998" s="329">
        <v>2000</v>
      </c>
      <c r="E3998" s="13"/>
      <c r="G3998" s="14"/>
      <c r="I3998" s="4"/>
    </row>
    <row r="3999" spans="1:9" x14ac:dyDescent="0.25">
      <c r="A3999" s="121" t="s">
        <v>7753</v>
      </c>
      <c r="B3999" s="304" t="s">
        <v>7754</v>
      </c>
      <c r="C3999" s="329">
        <v>18000</v>
      </c>
      <c r="E3999" s="13"/>
      <c r="G3999" s="14"/>
      <c r="I3999" s="4"/>
    </row>
    <row r="4000" spans="1:9" ht="25.5" x14ac:dyDescent="0.25">
      <c r="A4000" s="121" t="s">
        <v>7755</v>
      </c>
      <c r="B4000" s="24" t="s">
        <v>7756</v>
      </c>
      <c r="C4000" s="329">
        <v>1200</v>
      </c>
      <c r="E4000" s="13"/>
      <c r="G4000" s="14"/>
      <c r="I4000" s="4"/>
    </row>
    <row r="4001" spans="1:9" x14ac:dyDescent="0.25">
      <c r="A4001" s="121" t="s">
        <v>7757</v>
      </c>
      <c r="B4001" s="24" t="s">
        <v>7758</v>
      </c>
      <c r="C4001" s="329">
        <v>3000</v>
      </c>
      <c r="E4001" s="13"/>
      <c r="G4001" s="14"/>
      <c r="I4001" s="4"/>
    </row>
    <row r="4002" spans="1:9" x14ac:dyDescent="0.25">
      <c r="A4002" s="121" t="s">
        <v>7759</v>
      </c>
      <c r="B4002" s="24" t="s">
        <v>7760</v>
      </c>
      <c r="C4002" s="329">
        <v>3500</v>
      </c>
      <c r="E4002" s="13"/>
      <c r="G4002" s="14"/>
      <c r="I4002" s="4"/>
    </row>
    <row r="4003" spans="1:9" x14ac:dyDescent="0.25">
      <c r="A4003" s="121" t="s">
        <v>7761</v>
      </c>
      <c r="B4003" s="24" t="s">
        <v>7762</v>
      </c>
      <c r="C4003" s="329">
        <v>3000</v>
      </c>
      <c r="E4003" s="13"/>
      <c r="G4003" s="14"/>
      <c r="I4003" s="4"/>
    </row>
    <row r="4004" spans="1:9" x14ac:dyDescent="0.25">
      <c r="A4004" s="121" t="s">
        <v>7763</v>
      </c>
      <c r="B4004" s="410" t="s">
        <v>7764</v>
      </c>
      <c r="C4004" s="58">
        <v>3000</v>
      </c>
      <c r="E4004" s="13"/>
      <c r="G4004" s="14"/>
      <c r="I4004" s="4"/>
    </row>
    <row r="4005" spans="1:9" x14ac:dyDescent="0.25">
      <c r="A4005" s="121" t="s">
        <v>7765</v>
      </c>
      <c r="B4005" s="24" t="s">
        <v>7766</v>
      </c>
      <c r="C4005" s="329">
        <v>2600</v>
      </c>
      <c r="E4005" s="13"/>
      <c r="G4005" s="14"/>
      <c r="I4005" s="4"/>
    </row>
    <row r="4006" spans="1:9" ht="25.5" x14ac:dyDescent="0.25">
      <c r="A4006" s="121" t="s">
        <v>7767</v>
      </c>
      <c r="B4006" s="24" t="s">
        <v>7768</v>
      </c>
      <c r="C4006" s="329">
        <v>1700</v>
      </c>
      <c r="E4006" s="13"/>
      <c r="G4006" s="14"/>
      <c r="I4006" s="4"/>
    </row>
    <row r="4007" spans="1:9" x14ac:dyDescent="0.25">
      <c r="A4007" s="121" t="s">
        <v>7769</v>
      </c>
      <c r="B4007" s="24" t="s">
        <v>7770</v>
      </c>
      <c r="C4007" s="329">
        <v>2000</v>
      </c>
      <c r="E4007" s="13"/>
      <c r="G4007" s="14"/>
      <c r="I4007" s="4"/>
    </row>
    <row r="4008" spans="1:9" ht="38.25" x14ac:dyDescent="0.25">
      <c r="A4008" s="121" t="s">
        <v>7771</v>
      </c>
      <c r="B4008" s="24" t="s">
        <v>7772</v>
      </c>
      <c r="C4008" s="20">
        <v>6500</v>
      </c>
      <c r="E4008" s="13"/>
      <c r="G4008" s="14"/>
      <c r="I4008" s="4"/>
    </row>
    <row r="4009" spans="1:9" ht="38.25" x14ac:dyDescent="0.25">
      <c r="A4009" s="121" t="s">
        <v>7773</v>
      </c>
      <c r="B4009" s="24" t="s">
        <v>7774</v>
      </c>
      <c r="C4009" s="20">
        <v>7000</v>
      </c>
      <c r="E4009" s="13"/>
      <c r="G4009" s="14"/>
      <c r="I4009" s="4"/>
    </row>
    <row r="4010" spans="1:9" x14ac:dyDescent="0.25">
      <c r="A4010" s="121" t="s">
        <v>7775</v>
      </c>
      <c r="B4010" s="24" t="s">
        <v>7776</v>
      </c>
      <c r="C4010" s="329">
        <v>2000</v>
      </c>
      <c r="E4010" s="13"/>
      <c r="G4010" s="14"/>
      <c r="I4010" s="4"/>
    </row>
    <row r="4011" spans="1:9" x14ac:dyDescent="0.25">
      <c r="A4011" s="121" t="s">
        <v>7777</v>
      </c>
      <c r="B4011" s="24" t="s">
        <v>7778</v>
      </c>
      <c r="C4011" s="329">
        <v>2600</v>
      </c>
      <c r="E4011" s="13"/>
      <c r="G4011" s="14"/>
      <c r="I4011" s="4"/>
    </row>
    <row r="4012" spans="1:9" ht="25.5" x14ac:dyDescent="0.25">
      <c r="A4012" s="121" t="s">
        <v>7779</v>
      </c>
      <c r="B4012" s="24" t="s">
        <v>7780</v>
      </c>
      <c r="C4012" s="329">
        <v>3500</v>
      </c>
      <c r="E4012" s="13"/>
      <c r="G4012" s="14"/>
      <c r="I4012" s="4"/>
    </row>
    <row r="4013" spans="1:9" ht="25.5" x14ac:dyDescent="0.25">
      <c r="A4013" s="121" t="s">
        <v>7781</v>
      </c>
      <c r="B4013" s="24" t="s">
        <v>7782</v>
      </c>
      <c r="C4013" s="329">
        <v>4500</v>
      </c>
      <c r="E4013" s="13"/>
      <c r="G4013" s="14"/>
      <c r="I4013" s="4"/>
    </row>
    <row r="4014" spans="1:9" ht="25.5" x14ac:dyDescent="0.25">
      <c r="A4014" s="121" t="s">
        <v>7783</v>
      </c>
      <c r="B4014" s="24" t="s">
        <v>7784</v>
      </c>
      <c r="C4014" s="329">
        <v>3000</v>
      </c>
      <c r="E4014" s="13"/>
      <c r="G4014" s="14"/>
      <c r="I4014" s="4"/>
    </row>
    <row r="4015" spans="1:9" ht="25.5" x14ac:dyDescent="0.25">
      <c r="A4015" s="121" t="s">
        <v>7785</v>
      </c>
      <c r="B4015" s="24" t="s">
        <v>7786</v>
      </c>
      <c r="C4015" s="329">
        <v>4000</v>
      </c>
      <c r="E4015" s="13"/>
      <c r="G4015" s="14"/>
      <c r="I4015" s="4"/>
    </row>
    <row r="4016" spans="1:9" ht="25.5" x14ac:dyDescent="0.25">
      <c r="A4016" s="121" t="s">
        <v>7787</v>
      </c>
      <c r="B4016" s="24" t="s">
        <v>7788</v>
      </c>
      <c r="C4016" s="329">
        <v>3500</v>
      </c>
      <c r="E4016" s="13"/>
      <c r="G4016" s="14"/>
      <c r="I4016" s="4"/>
    </row>
    <row r="4017" spans="1:9" ht="25.5" x14ac:dyDescent="0.25">
      <c r="A4017" s="121" t="s">
        <v>7789</v>
      </c>
      <c r="B4017" s="24" t="s">
        <v>7790</v>
      </c>
      <c r="C4017" s="329">
        <v>4300</v>
      </c>
      <c r="E4017" s="13"/>
      <c r="G4017" s="14"/>
      <c r="I4017" s="4"/>
    </row>
    <row r="4018" spans="1:9" ht="38.25" x14ac:dyDescent="0.25">
      <c r="A4018" s="121" t="s">
        <v>7791</v>
      </c>
      <c r="B4018" s="24" t="s">
        <v>7792</v>
      </c>
      <c r="C4018" s="329">
        <v>2500</v>
      </c>
      <c r="E4018" s="13"/>
      <c r="G4018" s="14"/>
      <c r="I4018" s="4"/>
    </row>
    <row r="4019" spans="1:9" ht="38.25" x14ac:dyDescent="0.25">
      <c r="A4019" s="121" t="s">
        <v>7793</v>
      </c>
      <c r="B4019" s="24" t="s">
        <v>7794</v>
      </c>
      <c r="C4019" s="329">
        <v>1500</v>
      </c>
      <c r="E4019" s="13"/>
      <c r="G4019" s="14"/>
      <c r="I4019" s="4"/>
    </row>
    <row r="4020" spans="1:9" ht="25.5" x14ac:dyDescent="0.25">
      <c r="A4020" s="121" t="s">
        <v>7795</v>
      </c>
      <c r="B4020" s="24" t="s">
        <v>7796</v>
      </c>
      <c r="C4020" s="329">
        <v>1000</v>
      </c>
      <c r="E4020" s="13"/>
      <c r="G4020" s="14"/>
      <c r="I4020" s="4"/>
    </row>
    <row r="4021" spans="1:9" ht="25.5" x14ac:dyDescent="0.25">
      <c r="A4021" s="121" t="s">
        <v>7797</v>
      </c>
      <c r="B4021" s="24" t="s">
        <v>7798</v>
      </c>
      <c r="C4021" s="329">
        <v>1500</v>
      </c>
      <c r="E4021" s="13"/>
      <c r="G4021" s="14"/>
      <c r="I4021" s="4"/>
    </row>
    <row r="4022" spans="1:9" x14ac:dyDescent="0.25">
      <c r="A4022" s="121" t="s">
        <v>7799</v>
      </c>
      <c r="B4022" s="24" t="s">
        <v>7800</v>
      </c>
      <c r="C4022" s="329">
        <v>1200</v>
      </c>
      <c r="E4022" s="13"/>
      <c r="G4022" s="14"/>
      <c r="I4022" s="4"/>
    </row>
    <row r="4023" spans="1:9" ht="25.5" x14ac:dyDescent="0.25">
      <c r="A4023" s="121" t="s">
        <v>7801</v>
      </c>
      <c r="B4023" s="24" t="s">
        <v>7802</v>
      </c>
      <c r="C4023" s="329">
        <v>8000</v>
      </c>
      <c r="E4023" s="13"/>
      <c r="G4023" s="14"/>
      <c r="I4023" s="4"/>
    </row>
    <row r="4024" spans="1:9" ht="25.5" x14ac:dyDescent="0.25">
      <c r="A4024" s="121" t="s">
        <v>7803</v>
      </c>
      <c r="B4024" s="24" t="s">
        <v>7804</v>
      </c>
      <c r="C4024" s="329">
        <v>16000</v>
      </c>
      <c r="E4024" s="13"/>
      <c r="G4024" s="14"/>
      <c r="I4024" s="4"/>
    </row>
    <row r="4025" spans="1:9" ht="25.5" x14ac:dyDescent="0.25">
      <c r="A4025" s="121" t="s">
        <v>7805</v>
      </c>
      <c r="B4025" s="24" t="s">
        <v>7806</v>
      </c>
      <c r="C4025" s="329">
        <v>29000</v>
      </c>
      <c r="E4025" s="13"/>
      <c r="G4025" s="14"/>
      <c r="I4025" s="4"/>
    </row>
    <row r="4026" spans="1:9" x14ac:dyDescent="0.25">
      <c r="A4026" s="121" t="s">
        <v>7807</v>
      </c>
      <c r="B4026" s="24" t="s">
        <v>7808</v>
      </c>
      <c r="C4026" s="329">
        <v>1600</v>
      </c>
      <c r="E4026" s="13"/>
      <c r="G4026" s="14"/>
      <c r="I4026" s="4"/>
    </row>
    <row r="4027" spans="1:9" x14ac:dyDescent="0.25">
      <c r="A4027" s="121" t="s">
        <v>7809</v>
      </c>
      <c r="B4027" s="24" t="s">
        <v>7810</v>
      </c>
      <c r="C4027" s="329">
        <v>6600</v>
      </c>
      <c r="E4027" s="13"/>
      <c r="G4027" s="14"/>
      <c r="I4027" s="4"/>
    </row>
    <row r="4028" spans="1:9" x14ac:dyDescent="0.25">
      <c r="A4028" s="121" t="s">
        <v>7811</v>
      </c>
      <c r="B4028" s="24" t="s">
        <v>7812</v>
      </c>
      <c r="C4028" s="329">
        <v>1600</v>
      </c>
      <c r="E4028" s="13"/>
      <c r="G4028" s="14"/>
      <c r="I4028" s="4"/>
    </row>
    <row r="4029" spans="1:9" x14ac:dyDescent="0.25">
      <c r="A4029" s="121" t="s">
        <v>7813</v>
      </c>
      <c r="B4029" s="24" t="s">
        <v>7814</v>
      </c>
      <c r="C4029" s="329">
        <v>2200</v>
      </c>
      <c r="E4029" s="13"/>
      <c r="G4029" s="14"/>
      <c r="I4029" s="4"/>
    </row>
    <row r="4030" spans="1:9" x14ac:dyDescent="0.25">
      <c r="A4030" s="121" t="s">
        <v>7815</v>
      </c>
      <c r="B4030" s="24" t="s">
        <v>7816</v>
      </c>
      <c r="C4030" s="329">
        <v>700</v>
      </c>
      <c r="E4030" s="13"/>
      <c r="G4030" s="14"/>
      <c r="I4030" s="4"/>
    </row>
    <row r="4031" spans="1:9" x14ac:dyDescent="0.25">
      <c r="A4031" s="121" t="s">
        <v>7817</v>
      </c>
      <c r="B4031" s="24" t="s">
        <v>7818</v>
      </c>
      <c r="C4031" s="20">
        <v>2700</v>
      </c>
      <c r="E4031" s="13"/>
      <c r="G4031" s="14"/>
      <c r="I4031" s="4"/>
    </row>
    <row r="4032" spans="1:9" x14ac:dyDescent="0.25">
      <c r="A4032" s="121" t="s">
        <v>7819</v>
      </c>
      <c r="B4032" s="24" t="s">
        <v>7820</v>
      </c>
      <c r="C4032" s="20">
        <v>2900</v>
      </c>
      <c r="E4032" s="13"/>
      <c r="G4032" s="14"/>
      <c r="I4032" s="4"/>
    </row>
    <row r="4033" spans="1:9" x14ac:dyDescent="0.25">
      <c r="A4033" s="121" t="s">
        <v>7821</v>
      </c>
      <c r="B4033" s="24" t="s">
        <v>7822</v>
      </c>
      <c r="C4033" s="20">
        <v>2100</v>
      </c>
      <c r="E4033" s="13"/>
      <c r="G4033" s="14"/>
      <c r="I4033" s="4"/>
    </row>
    <row r="4034" spans="1:9" ht="38.25" x14ac:dyDescent="0.25">
      <c r="A4034" s="108" t="s">
        <v>7823</v>
      </c>
      <c r="B4034" s="66" t="s">
        <v>7824</v>
      </c>
      <c r="C4034" s="20">
        <v>8000</v>
      </c>
      <c r="E4034" s="13"/>
      <c r="G4034" s="14"/>
      <c r="I4034" s="4"/>
    </row>
    <row r="4035" spans="1:9" ht="38.25" x14ac:dyDescent="0.25">
      <c r="A4035" s="121" t="s">
        <v>7825</v>
      </c>
      <c r="B4035" s="24" t="s">
        <v>7826</v>
      </c>
      <c r="C4035" s="20">
        <v>2200</v>
      </c>
      <c r="E4035" s="13"/>
      <c r="G4035" s="14"/>
      <c r="I4035" s="4"/>
    </row>
    <row r="4036" spans="1:9" ht="38.25" x14ac:dyDescent="0.25">
      <c r="A4036" s="121" t="s">
        <v>7827</v>
      </c>
      <c r="B4036" s="24" t="s">
        <v>7828</v>
      </c>
      <c r="C4036" s="20">
        <v>3000</v>
      </c>
      <c r="E4036" s="13"/>
      <c r="G4036" s="14"/>
      <c r="I4036" s="4"/>
    </row>
    <row r="4037" spans="1:9" ht="25.5" x14ac:dyDescent="0.25">
      <c r="A4037" s="44" t="s">
        <v>7829</v>
      </c>
      <c r="B4037" s="80" t="s">
        <v>7830</v>
      </c>
      <c r="C4037" s="16">
        <v>7000</v>
      </c>
      <c r="E4037" s="13"/>
      <c r="G4037" s="14"/>
      <c r="I4037" s="4"/>
    </row>
    <row r="4038" spans="1:9" x14ac:dyDescent="0.25">
      <c r="A4038" s="121" t="s">
        <v>7831</v>
      </c>
      <c r="B4038" s="410" t="s">
        <v>7832</v>
      </c>
      <c r="C4038" s="58">
        <v>2000</v>
      </c>
      <c r="E4038" s="13"/>
      <c r="G4038" s="14"/>
      <c r="I4038" s="4"/>
    </row>
    <row r="4039" spans="1:9" x14ac:dyDescent="0.25">
      <c r="A4039" s="121" t="s">
        <v>7833</v>
      </c>
      <c r="B4039" s="531" t="s">
        <v>7834</v>
      </c>
      <c r="C4039" s="58">
        <v>1000</v>
      </c>
      <c r="E4039" s="13"/>
      <c r="G4039" s="14"/>
      <c r="I4039" s="4"/>
    </row>
    <row r="4040" spans="1:9" x14ac:dyDescent="0.25">
      <c r="A4040" s="121" t="s">
        <v>7835</v>
      </c>
      <c r="B4040" s="24" t="s">
        <v>7836</v>
      </c>
      <c r="C4040" s="329">
        <v>4000</v>
      </c>
      <c r="E4040" s="13"/>
      <c r="G4040" s="14"/>
      <c r="I4040" s="4"/>
    </row>
    <row r="4041" spans="1:9" ht="25.5" x14ac:dyDescent="0.25">
      <c r="A4041" s="121" t="s">
        <v>7837</v>
      </c>
      <c r="B4041" s="24" t="s">
        <v>7838</v>
      </c>
      <c r="C4041" s="329">
        <v>1200</v>
      </c>
      <c r="E4041" s="13"/>
      <c r="G4041" s="14"/>
      <c r="I4041" s="4"/>
    </row>
    <row r="4042" spans="1:9" ht="25.5" x14ac:dyDescent="0.25">
      <c r="A4042" s="121" t="s">
        <v>7839</v>
      </c>
      <c r="B4042" s="24" t="s">
        <v>7840</v>
      </c>
      <c r="C4042" s="329">
        <v>1500</v>
      </c>
      <c r="E4042" s="13"/>
      <c r="G4042" s="14"/>
      <c r="I4042" s="4"/>
    </row>
    <row r="4043" spans="1:9" ht="25.5" x14ac:dyDescent="0.25">
      <c r="A4043" s="121" t="s">
        <v>7841</v>
      </c>
      <c r="B4043" s="24" t="s">
        <v>7842</v>
      </c>
      <c r="C4043" s="329">
        <v>2800</v>
      </c>
      <c r="E4043" s="13"/>
      <c r="G4043" s="14"/>
      <c r="I4043" s="4"/>
    </row>
    <row r="4044" spans="1:9" ht="15.75" thickBot="1" x14ac:dyDescent="0.3">
      <c r="A4044" s="68" t="s">
        <v>7843</v>
      </c>
      <c r="B4044" s="453" t="s">
        <v>4214</v>
      </c>
      <c r="C4044" s="402">
        <v>1000</v>
      </c>
      <c r="E4044" s="13"/>
      <c r="G4044" s="14"/>
      <c r="I4044" s="4"/>
    </row>
    <row r="4045" spans="1:9" x14ac:dyDescent="0.25">
      <c r="A4045" s="580" t="s">
        <v>7844</v>
      </c>
      <c r="B4045" s="171" t="s">
        <v>7845</v>
      </c>
      <c r="C4045" s="476">
        <v>2800</v>
      </c>
      <c r="E4045" s="13"/>
      <c r="G4045" s="14"/>
      <c r="I4045" s="4"/>
    </row>
    <row r="4046" spans="1:9" x14ac:dyDescent="0.25">
      <c r="A4046" s="121" t="s">
        <v>7846</v>
      </c>
      <c r="B4046" s="24" t="s">
        <v>7847</v>
      </c>
      <c r="C4046" s="329">
        <v>2800</v>
      </c>
      <c r="E4046" s="13"/>
      <c r="G4046" s="14"/>
      <c r="I4046" s="4"/>
    </row>
    <row r="4047" spans="1:9" x14ac:dyDescent="0.25">
      <c r="A4047" s="121" t="s">
        <v>7848</v>
      </c>
      <c r="B4047" s="24" t="s">
        <v>7849</v>
      </c>
      <c r="C4047" s="329">
        <v>5000</v>
      </c>
      <c r="E4047" s="13"/>
      <c r="G4047" s="14"/>
      <c r="I4047" s="4"/>
    </row>
    <row r="4048" spans="1:9" ht="25.5" x14ac:dyDescent="0.25">
      <c r="A4048" s="121" t="s">
        <v>7850</v>
      </c>
      <c r="B4048" s="304" t="s">
        <v>7851</v>
      </c>
      <c r="C4048" s="329">
        <v>1200</v>
      </c>
      <c r="E4048" s="13"/>
      <c r="G4048" s="14"/>
      <c r="I4048" s="4"/>
    </row>
    <row r="4049" spans="1:9" ht="25.5" x14ac:dyDescent="0.25">
      <c r="A4049" s="121" t="s">
        <v>7852</v>
      </c>
      <c r="B4049" s="304" t="s">
        <v>7853</v>
      </c>
      <c r="C4049" s="329">
        <v>1800</v>
      </c>
      <c r="E4049" s="13"/>
      <c r="G4049" s="14"/>
      <c r="I4049" s="4"/>
    </row>
    <row r="4050" spans="1:9" ht="51" x14ac:dyDescent="0.25">
      <c r="A4050" s="121" t="s">
        <v>7854</v>
      </c>
      <c r="B4050" s="581" t="s">
        <v>7855</v>
      </c>
      <c r="C4050" s="329">
        <v>3800</v>
      </c>
      <c r="E4050" s="13"/>
      <c r="G4050" s="14"/>
      <c r="I4050" s="4"/>
    </row>
    <row r="4051" spans="1:9" x14ac:dyDescent="0.25">
      <c r="A4051" s="121" t="s">
        <v>7856</v>
      </c>
      <c r="B4051" s="24" t="s">
        <v>7857</v>
      </c>
      <c r="C4051" s="329">
        <v>6000</v>
      </c>
      <c r="E4051" s="13"/>
      <c r="G4051" s="14"/>
      <c r="I4051" s="4"/>
    </row>
    <row r="4052" spans="1:9" x14ac:dyDescent="0.25">
      <c r="A4052" s="121" t="s">
        <v>7858</v>
      </c>
      <c r="B4052" s="24" t="s">
        <v>7859</v>
      </c>
      <c r="C4052" s="329">
        <v>2500</v>
      </c>
      <c r="E4052" s="13"/>
      <c r="G4052" s="14"/>
      <c r="I4052" s="4"/>
    </row>
    <row r="4053" spans="1:9" x14ac:dyDescent="0.25">
      <c r="A4053" s="121" t="s">
        <v>7860</v>
      </c>
      <c r="B4053" s="24" t="s">
        <v>7861</v>
      </c>
      <c r="C4053" s="329">
        <v>4500</v>
      </c>
      <c r="E4053" s="13"/>
      <c r="G4053" s="14"/>
      <c r="I4053" s="4"/>
    </row>
    <row r="4054" spans="1:9" ht="25.5" x14ac:dyDescent="0.25">
      <c r="A4054" s="121" t="s">
        <v>7862</v>
      </c>
      <c r="B4054" s="24" t="s">
        <v>7863</v>
      </c>
      <c r="C4054" s="329">
        <v>1500</v>
      </c>
      <c r="E4054" s="13"/>
      <c r="G4054" s="14"/>
      <c r="I4054" s="4"/>
    </row>
    <row r="4055" spans="1:9" ht="25.5" x14ac:dyDescent="0.25">
      <c r="A4055" s="121" t="s">
        <v>7864</v>
      </c>
      <c r="B4055" s="24" t="s">
        <v>7865</v>
      </c>
      <c r="C4055" s="329">
        <v>1500</v>
      </c>
      <c r="E4055" s="13"/>
      <c r="G4055" s="14"/>
      <c r="I4055" s="4"/>
    </row>
    <row r="4056" spans="1:9" ht="25.5" x14ac:dyDescent="0.25">
      <c r="A4056" s="121" t="s">
        <v>7866</v>
      </c>
      <c r="B4056" s="24" t="s">
        <v>7867</v>
      </c>
      <c r="C4056" s="329">
        <v>2000</v>
      </c>
      <c r="E4056" s="13"/>
      <c r="G4056" s="14"/>
      <c r="I4056" s="4"/>
    </row>
    <row r="4057" spans="1:9" x14ac:dyDescent="0.25">
      <c r="A4057" s="121" t="s">
        <v>7868</v>
      </c>
      <c r="B4057" s="24" t="s">
        <v>7869</v>
      </c>
      <c r="C4057" s="329">
        <v>3800</v>
      </c>
      <c r="E4057" s="13"/>
      <c r="G4057" s="14"/>
      <c r="I4057" s="4"/>
    </row>
    <row r="4058" spans="1:9" ht="25.5" x14ac:dyDescent="0.25">
      <c r="A4058" s="121" t="s">
        <v>7870</v>
      </c>
      <c r="B4058" s="24" t="s">
        <v>7871</v>
      </c>
      <c r="C4058" s="329">
        <v>2800</v>
      </c>
      <c r="E4058" s="13"/>
      <c r="G4058" s="14"/>
      <c r="I4058" s="4"/>
    </row>
    <row r="4059" spans="1:9" ht="25.5" x14ac:dyDescent="0.25">
      <c r="A4059" s="121" t="s">
        <v>7872</v>
      </c>
      <c r="B4059" s="24" t="s">
        <v>7873</v>
      </c>
      <c r="C4059" s="329">
        <v>3500</v>
      </c>
      <c r="E4059" s="13"/>
      <c r="G4059" s="14"/>
      <c r="I4059" s="4"/>
    </row>
    <row r="4060" spans="1:9" x14ac:dyDescent="0.25">
      <c r="A4060" s="121" t="s">
        <v>7874</v>
      </c>
      <c r="B4060" s="24" t="s">
        <v>7875</v>
      </c>
      <c r="C4060" s="329">
        <v>4500</v>
      </c>
      <c r="E4060" s="13"/>
      <c r="G4060" s="14"/>
      <c r="I4060" s="4"/>
    </row>
    <row r="4061" spans="1:9" ht="25.5" x14ac:dyDescent="0.25">
      <c r="A4061" s="121" t="s">
        <v>7876</v>
      </c>
      <c r="B4061" s="24" t="s">
        <v>7877</v>
      </c>
      <c r="C4061" s="329">
        <v>5000</v>
      </c>
      <c r="E4061" s="13"/>
      <c r="G4061" s="14"/>
      <c r="I4061" s="4"/>
    </row>
    <row r="4062" spans="1:9" ht="25.5" x14ac:dyDescent="0.25">
      <c r="A4062" s="121" t="s">
        <v>7878</v>
      </c>
      <c r="B4062" s="57" t="s">
        <v>7879</v>
      </c>
      <c r="C4062" s="58">
        <v>12000</v>
      </c>
      <c r="E4062" s="13"/>
      <c r="G4062" s="14"/>
      <c r="I4062" s="4"/>
    </row>
    <row r="4063" spans="1:9" ht="26.25" thickBot="1" x14ac:dyDescent="0.3">
      <c r="A4063" s="68" t="s">
        <v>7880</v>
      </c>
      <c r="B4063" s="453" t="s">
        <v>7881</v>
      </c>
      <c r="C4063" s="402">
        <v>4500</v>
      </c>
      <c r="E4063" s="13"/>
      <c r="G4063" s="14"/>
      <c r="I4063" s="4"/>
    </row>
    <row r="4064" spans="1:9" ht="38.25" x14ac:dyDescent="0.25">
      <c r="A4064" s="580" t="s">
        <v>7882</v>
      </c>
      <c r="B4064" s="582" t="s">
        <v>7883</v>
      </c>
      <c r="C4064" s="64">
        <v>7000</v>
      </c>
      <c r="E4064" s="13"/>
      <c r="G4064" s="14"/>
      <c r="I4064" s="4"/>
    </row>
    <row r="4065" spans="1:9" x14ac:dyDescent="0.25">
      <c r="A4065" s="121"/>
      <c r="B4065" s="583" t="s">
        <v>7884</v>
      </c>
      <c r="C4065" s="58"/>
      <c r="E4065" s="13"/>
      <c r="G4065" s="14"/>
      <c r="I4065" s="4"/>
    </row>
    <row r="4066" spans="1:9" x14ac:dyDescent="0.25">
      <c r="A4066" s="121"/>
      <c r="B4066" s="57" t="s">
        <v>7885</v>
      </c>
      <c r="C4066" s="58"/>
      <c r="E4066" s="13"/>
      <c r="G4066" s="14"/>
      <c r="I4066" s="4"/>
    </row>
    <row r="4067" spans="1:9" ht="38.25" x14ac:dyDescent="0.25">
      <c r="A4067" s="121"/>
      <c r="B4067" s="57" t="s">
        <v>7886</v>
      </c>
      <c r="C4067" s="58"/>
      <c r="E4067" s="13"/>
      <c r="G4067" s="14"/>
      <c r="I4067" s="4"/>
    </row>
    <row r="4068" spans="1:9" x14ac:dyDescent="0.25">
      <c r="A4068" s="121"/>
      <c r="B4068" s="57" t="s">
        <v>7887</v>
      </c>
      <c r="C4068" s="58"/>
      <c r="E4068" s="13"/>
      <c r="G4068" s="14"/>
      <c r="I4068" s="4"/>
    </row>
    <row r="4069" spans="1:9" ht="38.25" x14ac:dyDescent="0.25">
      <c r="A4069" s="121" t="s">
        <v>7888</v>
      </c>
      <c r="B4069" s="584" t="s">
        <v>7889</v>
      </c>
      <c r="C4069" s="58">
        <v>6200</v>
      </c>
      <c r="E4069" s="13"/>
      <c r="G4069" s="14"/>
      <c r="I4069" s="4"/>
    </row>
    <row r="4070" spans="1:9" x14ac:dyDescent="0.25">
      <c r="A4070" s="121"/>
      <c r="B4070" s="583" t="s">
        <v>7884</v>
      </c>
      <c r="C4070" s="58"/>
      <c r="E4070" s="13"/>
      <c r="G4070" s="14"/>
      <c r="I4070" s="4"/>
    </row>
    <row r="4071" spans="1:9" x14ac:dyDescent="0.25">
      <c r="A4071" s="121"/>
      <c r="B4071" s="57" t="s">
        <v>7890</v>
      </c>
      <c r="C4071" s="58"/>
      <c r="E4071" s="13"/>
      <c r="G4071" s="14"/>
      <c r="I4071" s="4"/>
    </row>
    <row r="4072" spans="1:9" ht="38.25" x14ac:dyDescent="0.25">
      <c r="A4072" s="121"/>
      <c r="B4072" s="57" t="s">
        <v>7886</v>
      </c>
      <c r="C4072" s="58"/>
      <c r="E4072" s="13"/>
      <c r="G4072" s="14"/>
      <c r="I4072" s="4"/>
    </row>
    <row r="4073" spans="1:9" ht="15.75" thickBot="1" x14ac:dyDescent="0.3">
      <c r="A4073" s="68"/>
      <c r="B4073" s="585" t="s">
        <v>7887</v>
      </c>
      <c r="C4073" s="501"/>
      <c r="E4073" s="13"/>
      <c r="G4073" s="14"/>
      <c r="I4073" s="4"/>
    </row>
    <row r="4074" spans="1:9" ht="15.75" thickBot="1" x14ac:dyDescent="0.3">
      <c r="A4074" s="689" t="s">
        <v>7891</v>
      </c>
      <c r="B4074" s="690"/>
      <c r="C4074" s="691"/>
      <c r="E4074" s="13"/>
      <c r="G4074" s="14"/>
      <c r="I4074" s="4"/>
    </row>
    <row r="4075" spans="1:9" x14ac:dyDescent="0.25">
      <c r="A4075" s="695" t="s">
        <v>7892</v>
      </c>
      <c r="B4075" s="696"/>
      <c r="C4075" s="697"/>
      <c r="E4075" s="13"/>
      <c r="G4075" s="14"/>
      <c r="I4075" s="4"/>
    </row>
    <row r="4076" spans="1:9" x14ac:dyDescent="0.25">
      <c r="A4076" s="408" t="s">
        <v>7893</v>
      </c>
      <c r="B4076" s="159" t="s">
        <v>7894</v>
      </c>
      <c r="C4076" s="329">
        <v>680</v>
      </c>
      <c r="E4076" s="13"/>
      <c r="G4076" s="14"/>
      <c r="I4076" s="4"/>
    </row>
    <row r="4077" spans="1:9" x14ac:dyDescent="0.25">
      <c r="A4077" s="139" t="s">
        <v>7895</v>
      </c>
      <c r="B4077" s="142" t="s">
        <v>7896</v>
      </c>
      <c r="C4077" s="329">
        <v>610</v>
      </c>
      <c r="E4077" s="13"/>
      <c r="G4077" s="14"/>
      <c r="I4077" s="4"/>
    </row>
    <row r="4078" spans="1:9" x14ac:dyDescent="0.25">
      <c r="A4078" s="139" t="s">
        <v>7897</v>
      </c>
      <c r="B4078" s="142" t="s">
        <v>7898</v>
      </c>
      <c r="C4078" s="329">
        <v>550</v>
      </c>
      <c r="E4078" s="13"/>
      <c r="G4078" s="14"/>
      <c r="I4078" s="4"/>
    </row>
    <row r="4079" spans="1:9" ht="15" customHeight="1" x14ac:dyDescent="0.25">
      <c r="A4079" s="139" t="s">
        <v>7899</v>
      </c>
      <c r="B4079" s="142" t="s">
        <v>7900</v>
      </c>
      <c r="C4079" s="329">
        <v>300</v>
      </c>
      <c r="E4079" s="13"/>
      <c r="G4079" s="14"/>
      <c r="I4079" s="4"/>
    </row>
    <row r="4080" spans="1:9" x14ac:dyDescent="0.25">
      <c r="A4080" s="139" t="s">
        <v>7901</v>
      </c>
      <c r="B4080" s="142" t="s">
        <v>7902</v>
      </c>
      <c r="C4080" s="329">
        <v>610</v>
      </c>
      <c r="E4080" s="13"/>
      <c r="G4080" s="14"/>
      <c r="I4080" s="4"/>
    </row>
    <row r="4081" spans="1:9" x14ac:dyDescent="0.25">
      <c r="A4081" s="322" t="s">
        <v>7903</v>
      </c>
      <c r="B4081" s="181" t="s">
        <v>3047</v>
      </c>
      <c r="C4081" s="329">
        <v>1000</v>
      </c>
      <c r="E4081" s="13"/>
      <c r="G4081" s="14"/>
      <c r="I4081" s="4"/>
    </row>
    <row r="4082" spans="1:9" ht="25.5" customHeight="1" x14ac:dyDescent="0.25">
      <c r="A4082" s="686" t="s">
        <v>7904</v>
      </c>
      <c r="B4082" s="687"/>
      <c r="C4082" s="688"/>
      <c r="E4082" s="13"/>
      <c r="G4082" s="14"/>
      <c r="I4082" s="4"/>
    </row>
    <row r="4083" spans="1:9" ht="25.5" x14ac:dyDescent="0.25">
      <c r="A4083" s="42" t="s">
        <v>7905</v>
      </c>
      <c r="B4083" s="195" t="s">
        <v>7906</v>
      </c>
      <c r="C4083" s="335">
        <v>1500</v>
      </c>
      <c r="E4083" s="13"/>
      <c r="G4083" s="14"/>
      <c r="I4083" s="4"/>
    </row>
    <row r="4084" spans="1:9" ht="25.5" x14ac:dyDescent="0.25">
      <c r="A4084" s="44" t="s">
        <v>7907</v>
      </c>
      <c r="B4084" s="80" t="s">
        <v>7908</v>
      </c>
      <c r="C4084" s="329">
        <v>1500</v>
      </c>
      <c r="E4084" s="13"/>
      <c r="G4084" s="14"/>
      <c r="I4084" s="4"/>
    </row>
    <row r="4085" spans="1:9" x14ac:dyDescent="0.25">
      <c r="A4085" s="42" t="s">
        <v>7909</v>
      </c>
      <c r="B4085" s="195" t="s">
        <v>7910</v>
      </c>
      <c r="C4085" s="329">
        <v>350</v>
      </c>
      <c r="E4085" s="13"/>
      <c r="G4085" s="14"/>
      <c r="I4085" s="4"/>
    </row>
    <row r="4086" spans="1:9" x14ac:dyDescent="0.25">
      <c r="A4086" s="44" t="s">
        <v>7911</v>
      </c>
      <c r="B4086" s="80" t="s">
        <v>7912</v>
      </c>
      <c r="C4086" s="329">
        <v>480</v>
      </c>
      <c r="E4086" s="13"/>
      <c r="G4086" s="14"/>
      <c r="I4086" s="4"/>
    </row>
    <row r="4087" spans="1:9" x14ac:dyDescent="0.25">
      <c r="A4087" s="44" t="s">
        <v>7913</v>
      </c>
      <c r="B4087" s="80" t="s">
        <v>7914</v>
      </c>
      <c r="C4087" s="329">
        <v>400</v>
      </c>
      <c r="E4087" s="13"/>
      <c r="G4087" s="14"/>
      <c r="I4087" s="4"/>
    </row>
    <row r="4088" spans="1:9" s="4" customFormat="1" x14ac:dyDescent="0.25">
      <c r="A4088" s="44" t="s">
        <v>7915</v>
      </c>
      <c r="B4088" s="80" t="s">
        <v>7916</v>
      </c>
      <c r="C4088" s="329">
        <v>480</v>
      </c>
      <c r="D4088" s="5"/>
      <c r="E4088" s="13"/>
      <c r="G4088" s="14"/>
    </row>
    <row r="4089" spans="1:9" s="4" customFormat="1" x14ac:dyDescent="0.25">
      <c r="A4089" s="44" t="s">
        <v>7917</v>
      </c>
      <c r="B4089" s="80" t="s">
        <v>7918</v>
      </c>
      <c r="C4089" s="329">
        <v>490</v>
      </c>
      <c r="D4089" s="5"/>
      <c r="E4089" s="13"/>
      <c r="G4089" s="14"/>
    </row>
    <row r="4090" spans="1:9" s="4" customFormat="1" x14ac:dyDescent="0.25">
      <c r="A4090" s="44" t="s">
        <v>7919</v>
      </c>
      <c r="B4090" s="80" t="s">
        <v>7920</v>
      </c>
      <c r="C4090" s="329">
        <v>1300</v>
      </c>
      <c r="D4090" s="5"/>
      <c r="E4090" s="13"/>
      <c r="G4090" s="14"/>
    </row>
    <row r="4091" spans="1:9" s="4" customFormat="1" x14ac:dyDescent="0.25">
      <c r="A4091" s="44" t="s">
        <v>7921</v>
      </c>
      <c r="B4091" s="80" t="s">
        <v>7922</v>
      </c>
      <c r="C4091" s="329">
        <v>700</v>
      </c>
      <c r="D4091" s="5"/>
      <c r="E4091" s="13"/>
      <c r="G4091" s="14"/>
    </row>
    <row r="4092" spans="1:9" x14ac:dyDescent="0.25">
      <c r="A4092" s="44" t="s">
        <v>7923</v>
      </c>
      <c r="B4092" s="80" t="s">
        <v>7924</v>
      </c>
      <c r="C4092" s="329">
        <v>850</v>
      </c>
      <c r="E4092" s="13"/>
      <c r="G4092" s="14"/>
      <c r="I4092" s="4"/>
    </row>
    <row r="4093" spans="1:9" x14ac:dyDescent="0.25">
      <c r="A4093" s="44" t="s">
        <v>7925</v>
      </c>
      <c r="B4093" s="80" t="s">
        <v>7926</v>
      </c>
      <c r="C4093" s="329">
        <v>550</v>
      </c>
      <c r="E4093" s="13"/>
      <c r="G4093" s="14"/>
      <c r="I4093" s="4"/>
    </row>
    <row r="4094" spans="1:9" ht="89.25" customHeight="1" x14ac:dyDescent="0.25">
      <c r="A4094" s="139" t="s">
        <v>7927</v>
      </c>
      <c r="B4094" s="142" t="s">
        <v>7928</v>
      </c>
      <c r="C4094" s="26">
        <v>7500</v>
      </c>
      <c r="E4094" s="13"/>
      <c r="G4094" s="14"/>
      <c r="I4094" s="4"/>
    </row>
    <row r="4095" spans="1:9" ht="90" customHeight="1" x14ac:dyDescent="0.25">
      <c r="A4095" s="139" t="s">
        <v>7929</v>
      </c>
      <c r="B4095" s="142" t="s">
        <v>7930</v>
      </c>
      <c r="C4095" s="26">
        <v>8000</v>
      </c>
      <c r="E4095" s="13"/>
      <c r="G4095" s="14"/>
      <c r="I4095" s="4"/>
    </row>
    <row r="4096" spans="1:9" ht="76.5" customHeight="1" x14ac:dyDescent="0.25">
      <c r="A4096" s="139" t="s">
        <v>7931</v>
      </c>
      <c r="B4096" s="142" t="s">
        <v>7932</v>
      </c>
      <c r="C4096" s="26">
        <v>8500</v>
      </c>
      <c r="E4096" s="13"/>
      <c r="G4096" s="14"/>
      <c r="I4096" s="4"/>
    </row>
    <row r="4097" spans="1:9" ht="25.5" x14ac:dyDescent="0.25">
      <c r="A4097" s="44" t="s">
        <v>7933</v>
      </c>
      <c r="B4097" s="80" t="s">
        <v>7934</v>
      </c>
      <c r="C4097" s="26">
        <v>5500</v>
      </c>
      <c r="E4097" s="13"/>
      <c r="G4097" s="14"/>
      <c r="I4097" s="4"/>
    </row>
    <row r="4098" spans="1:9" ht="25.5" x14ac:dyDescent="0.25">
      <c r="A4098" s="44" t="s">
        <v>7935</v>
      </c>
      <c r="B4098" s="80" t="s">
        <v>7936</v>
      </c>
      <c r="C4098" s="26">
        <v>4300</v>
      </c>
      <c r="E4098" s="13"/>
      <c r="G4098" s="14"/>
      <c r="I4098" s="4"/>
    </row>
    <row r="4099" spans="1:9" x14ac:dyDescent="0.25">
      <c r="A4099" s="44" t="s">
        <v>7937</v>
      </c>
      <c r="B4099" s="80" t="s">
        <v>7938</v>
      </c>
      <c r="C4099" s="26">
        <v>7800</v>
      </c>
      <c r="E4099" s="13"/>
      <c r="G4099" s="14"/>
      <c r="I4099" s="4"/>
    </row>
    <row r="4100" spans="1:9" x14ac:dyDescent="0.25">
      <c r="A4100" s="44" t="s">
        <v>7939</v>
      </c>
      <c r="B4100" s="80" t="s">
        <v>7940</v>
      </c>
      <c r="C4100" s="26">
        <v>3300</v>
      </c>
      <c r="E4100" s="13"/>
      <c r="G4100" s="14"/>
      <c r="I4100" s="4"/>
    </row>
    <row r="4101" spans="1:9" x14ac:dyDescent="0.25">
      <c r="A4101" s="44" t="s">
        <v>7941</v>
      </c>
      <c r="B4101" s="80" t="s">
        <v>7942</v>
      </c>
      <c r="C4101" s="26">
        <v>2000</v>
      </c>
      <c r="E4101" s="13"/>
      <c r="G4101" s="14"/>
      <c r="I4101" s="4"/>
    </row>
    <row r="4102" spans="1:9" x14ac:dyDescent="0.25">
      <c r="A4102" s="44" t="s">
        <v>7943</v>
      </c>
      <c r="B4102" s="80" t="s">
        <v>7944</v>
      </c>
      <c r="C4102" s="26">
        <v>450</v>
      </c>
      <c r="E4102" s="13"/>
      <c r="G4102" s="14"/>
      <c r="I4102" s="4"/>
    </row>
    <row r="4103" spans="1:9" x14ac:dyDescent="0.25">
      <c r="A4103" s="44" t="s">
        <v>7945</v>
      </c>
      <c r="B4103" s="80" t="s">
        <v>7946</v>
      </c>
      <c r="C4103" s="26">
        <v>250</v>
      </c>
      <c r="E4103" s="13"/>
      <c r="G4103" s="14"/>
      <c r="I4103" s="4"/>
    </row>
    <row r="4104" spans="1:9" x14ac:dyDescent="0.25">
      <c r="A4104" s="44" t="s">
        <v>7947</v>
      </c>
      <c r="B4104" s="80" t="s">
        <v>7948</v>
      </c>
      <c r="C4104" s="26">
        <v>250</v>
      </c>
      <c r="E4104" s="13"/>
      <c r="G4104" s="14"/>
      <c r="I4104" s="4"/>
    </row>
    <row r="4105" spans="1:9" x14ac:dyDescent="0.25">
      <c r="A4105" s="44" t="s">
        <v>7949</v>
      </c>
      <c r="B4105" s="80" t="s">
        <v>7950</v>
      </c>
      <c r="C4105" s="26">
        <v>450</v>
      </c>
      <c r="E4105" s="13"/>
      <c r="G4105" s="14"/>
      <c r="I4105" s="4"/>
    </row>
    <row r="4106" spans="1:9" ht="25.5" x14ac:dyDescent="0.25">
      <c r="A4106" s="44" t="s">
        <v>7951</v>
      </c>
      <c r="B4106" s="80" t="s">
        <v>7952</v>
      </c>
      <c r="C4106" s="26">
        <v>800</v>
      </c>
      <c r="E4106" s="13"/>
      <c r="G4106" s="14"/>
      <c r="I4106" s="4"/>
    </row>
    <row r="4107" spans="1:9" ht="25.5" x14ac:dyDescent="0.25">
      <c r="A4107" s="44" t="s">
        <v>7953</v>
      </c>
      <c r="B4107" s="80" t="s">
        <v>7954</v>
      </c>
      <c r="C4107" s="26">
        <v>1100</v>
      </c>
      <c r="E4107" s="13"/>
      <c r="G4107" s="14"/>
      <c r="I4107" s="4"/>
    </row>
    <row r="4108" spans="1:9" ht="25.5" x14ac:dyDescent="0.25">
      <c r="A4108" s="44" t="s">
        <v>7955</v>
      </c>
      <c r="B4108" s="80" t="s">
        <v>7956</v>
      </c>
      <c r="C4108" s="26">
        <v>1450</v>
      </c>
      <c r="E4108" s="13"/>
      <c r="G4108" s="14"/>
      <c r="I4108" s="4"/>
    </row>
    <row r="4109" spans="1:9" ht="25.5" x14ac:dyDescent="0.25">
      <c r="A4109" s="44" t="s">
        <v>7957</v>
      </c>
      <c r="B4109" s="80" t="s">
        <v>7958</v>
      </c>
      <c r="C4109" s="26">
        <v>1750</v>
      </c>
      <c r="E4109" s="13"/>
      <c r="G4109" s="14"/>
      <c r="I4109" s="4"/>
    </row>
    <row r="4110" spans="1:9" x14ac:dyDescent="0.25">
      <c r="A4110" s="44" t="s">
        <v>7959</v>
      </c>
      <c r="B4110" s="80" t="s">
        <v>7960</v>
      </c>
      <c r="C4110" s="26">
        <v>1100</v>
      </c>
      <c r="E4110" s="13"/>
      <c r="G4110" s="14"/>
      <c r="I4110" s="4"/>
    </row>
    <row r="4111" spans="1:9" ht="25.5" x14ac:dyDescent="0.25">
      <c r="A4111" s="44" t="s">
        <v>7961</v>
      </c>
      <c r="B4111" s="80" t="s">
        <v>7962</v>
      </c>
      <c r="C4111" s="26">
        <v>1600</v>
      </c>
      <c r="E4111" s="13"/>
      <c r="G4111" s="14"/>
      <c r="I4111" s="4"/>
    </row>
    <row r="4112" spans="1:9" x14ac:dyDescent="0.25">
      <c r="A4112" s="44" t="s">
        <v>7963</v>
      </c>
      <c r="B4112" s="80" t="s">
        <v>7964</v>
      </c>
      <c r="C4112" s="26">
        <v>2000</v>
      </c>
      <c r="E4112" s="13"/>
      <c r="G4112" s="14"/>
      <c r="I4112" s="4"/>
    </row>
    <row r="4113" spans="1:9" x14ac:dyDescent="0.25">
      <c r="A4113" s="44" t="s">
        <v>7965</v>
      </c>
      <c r="B4113" s="80" t="s">
        <v>7966</v>
      </c>
      <c r="C4113" s="26">
        <v>2200</v>
      </c>
      <c r="E4113" s="13"/>
      <c r="G4113" s="14"/>
      <c r="I4113" s="4"/>
    </row>
    <row r="4114" spans="1:9" x14ac:dyDescent="0.25">
      <c r="A4114" s="44" t="s">
        <v>7967</v>
      </c>
      <c r="B4114" s="80" t="s">
        <v>7968</v>
      </c>
      <c r="C4114" s="26">
        <v>800</v>
      </c>
      <c r="E4114" s="13"/>
      <c r="G4114" s="14"/>
      <c r="I4114" s="4"/>
    </row>
    <row r="4115" spans="1:9" x14ac:dyDescent="0.25">
      <c r="A4115" s="44" t="s">
        <v>7969</v>
      </c>
      <c r="B4115" s="586" t="s">
        <v>7970</v>
      </c>
      <c r="C4115" s="26">
        <v>330</v>
      </c>
      <c r="E4115" s="13"/>
      <c r="G4115" s="14"/>
      <c r="I4115" s="4"/>
    </row>
    <row r="4116" spans="1:9" x14ac:dyDescent="0.25">
      <c r="A4116" s="44" t="s">
        <v>7971</v>
      </c>
      <c r="B4116" s="80" t="s">
        <v>7972</v>
      </c>
      <c r="C4116" s="26">
        <v>1500</v>
      </c>
      <c r="E4116" s="13"/>
      <c r="G4116" s="14"/>
      <c r="I4116" s="4"/>
    </row>
    <row r="4117" spans="1:9" x14ac:dyDescent="0.25">
      <c r="A4117" s="44" t="s">
        <v>7973</v>
      </c>
      <c r="B4117" s="80" t="s">
        <v>7974</v>
      </c>
      <c r="C4117" s="26">
        <v>2400</v>
      </c>
      <c r="E4117" s="13"/>
      <c r="G4117" s="14"/>
      <c r="I4117" s="4"/>
    </row>
    <row r="4118" spans="1:9" x14ac:dyDescent="0.25">
      <c r="A4118" s="44" t="s">
        <v>7975</v>
      </c>
      <c r="B4118" s="80" t="s">
        <v>7976</v>
      </c>
      <c r="C4118" s="26">
        <v>450</v>
      </c>
      <c r="E4118" s="13"/>
      <c r="G4118" s="14"/>
      <c r="I4118" s="4"/>
    </row>
    <row r="4119" spans="1:9" x14ac:dyDescent="0.25">
      <c r="A4119" s="44" t="s">
        <v>7977</v>
      </c>
      <c r="B4119" s="80" t="s">
        <v>7978</v>
      </c>
      <c r="C4119" s="26">
        <v>360</v>
      </c>
      <c r="E4119" s="13"/>
      <c r="G4119" s="14"/>
      <c r="I4119" s="4"/>
    </row>
    <row r="4120" spans="1:9" x14ac:dyDescent="0.25">
      <c r="A4120" s="44" t="s">
        <v>7979</v>
      </c>
      <c r="B4120" s="80" t="s">
        <v>7980</v>
      </c>
      <c r="C4120" s="26">
        <v>650</v>
      </c>
      <c r="E4120" s="13"/>
      <c r="G4120" s="14"/>
      <c r="I4120" s="4"/>
    </row>
    <row r="4121" spans="1:9" x14ac:dyDescent="0.25">
      <c r="A4121" s="44" t="s">
        <v>7981</v>
      </c>
      <c r="B4121" s="80" t="s">
        <v>7982</v>
      </c>
      <c r="C4121" s="26">
        <v>2400</v>
      </c>
      <c r="E4121" s="13"/>
      <c r="G4121" s="14"/>
      <c r="I4121" s="4"/>
    </row>
    <row r="4122" spans="1:9" ht="25.5" x14ac:dyDescent="0.25">
      <c r="A4122" s="44" t="s">
        <v>7983</v>
      </c>
      <c r="B4122" s="80" t="s">
        <v>7984</v>
      </c>
      <c r="C4122" s="26">
        <v>680</v>
      </c>
      <c r="E4122" s="13"/>
      <c r="G4122" s="14"/>
      <c r="I4122" s="4"/>
    </row>
    <row r="4123" spans="1:9" x14ac:dyDescent="0.25">
      <c r="A4123" s="44" t="s">
        <v>7985</v>
      </c>
      <c r="B4123" s="80" t="s">
        <v>7986</v>
      </c>
      <c r="C4123" s="26">
        <v>3200</v>
      </c>
      <c r="E4123" s="13"/>
      <c r="G4123" s="14"/>
      <c r="I4123" s="4"/>
    </row>
    <row r="4124" spans="1:9" x14ac:dyDescent="0.25">
      <c r="A4124" s="44" t="s">
        <v>7987</v>
      </c>
      <c r="B4124" s="80" t="s">
        <v>7988</v>
      </c>
      <c r="C4124" s="26">
        <v>7800</v>
      </c>
      <c r="E4124" s="13"/>
      <c r="G4124" s="14"/>
      <c r="I4124" s="4"/>
    </row>
    <row r="4125" spans="1:9" ht="25.5" x14ac:dyDescent="0.25">
      <c r="A4125" s="44" t="s">
        <v>7989</v>
      </c>
      <c r="B4125" s="80" t="s">
        <v>7990</v>
      </c>
      <c r="C4125" s="26">
        <v>2200</v>
      </c>
      <c r="E4125" s="13"/>
      <c r="G4125" s="14"/>
      <c r="I4125" s="4"/>
    </row>
    <row r="4126" spans="1:9" ht="25.5" customHeight="1" x14ac:dyDescent="0.25">
      <c r="A4126" s="44" t="s">
        <v>7991</v>
      </c>
      <c r="B4126" s="80" t="s">
        <v>7992</v>
      </c>
      <c r="C4126" s="26">
        <v>2000</v>
      </c>
      <c r="E4126" s="13"/>
      <c r="G4126" s="14"/>
      <c r="I4126" s="4"/>
    </row>
    <row r="4127" spans="1:9" ht="25.5" x14ac:dyDescent="0.25">
      <c r="A4127" s="44" t="s">
        <v>7993</v>
      </c>
      <c r="B4127" s="80" t="s">
        <v>7994</v>
      </c>
      <c r="C4127" s="26">
        <v>2050</v>
      </c>
      <c r="E4127" s="13"/>
      <c r="G4127" s="14"/>
      <c r="I4127" s="4"/>
    </row>
    <row r="4128" spans="1:9" x14ac:dyDescent="0.25">
      <c r="A4128" s="139" t="s">
        <v>7995</v>
      </c>
      <c r="B4128" s="142" t="s">
        <v>7996</v>
      </c>
      <c r="C4128" s="26">
        <v>770</v>
      </c>
      <c r="E4128" s="13"/>
      <c r="G4128" s="14"/>
      <c r="I4128" s="4"/>
    </row>
    <row r="4129" spans="1:9" x14ac:dyDescent="0.25">
      <c r="A4129" s="44" t="s">
        <v>7997</v>
      </c>
      <c r="B4129" s="80" t="s">
        <v>7998</v>
      </c>
      <c r="C4129" s="26">
        <v>1200</v>
      </c>
      <c r="E4129" s="13"/>
      <c r="G4129" s="14"/>
      <c r="I4129" s="4"/>
    </row>
    <row r="4130" spans="1:9" ht="15" customHeight="1" x14ac:dyDescent="0.25">
      <c r="A4130" s="44" t="s">
        <v>7999</v>
      </c>
      <c r="B4130" s="80" t="s">
        <v>8000</v>
      </c>
      <c r="C4130" s="26">
        <v>3200</v>
      </c>
      <c r="E4130" s="13"/>
      <c r="G4130" s="14"/>
      <c r="I4130" s="4"/>
    </row>
    <row r="4131" spans="1:9" x14ac:dyDescent="0.25">
      <c r="A4131" s="44" t="s">
        <v>8001</v>
      </c>
      <c r="B4131" s="80" t="s">
        <v>8002</v>
      </c>
      <c r="C4131" s="26">
        <v>4700</v>
      </c>
      <c r="E4131" s="13"/>
      <c r="G4131" s="14"/>
      <c r="I4131" s="4"/>
    </row>
    <row r="4132" spans="1:9" ht="25.5" x14ac:dyDescent="0.25">
      <c r="A4132" s="59" t="s">
        <v>8003</v>
      </c>
      <c r="B4132" s="198" t="s">
        <v>8004</v>
      </c>
      <c r="C4132" s="324">
        <v>23500</v>
      </c>
      <c r="E4132" s="13"/>
      <c r="G4132" s="14"/>
      <c r="I4132" s="4"/>
    </row>
    <row r="4133" spans="1:9" ht="25.5" customHeight="1" x14ac:dyDescent="0.25">
      <c r="A4133" s="686" t="s">
        <v>8005</v>
      </c>
      <c r="B4133" s="687"/>
      <c r="C4133" s="688"/>
      <c r="E4133" s="13"/>
      <c r="G4133" s="14"/>
      <c r="I4133" s="4"/>
    </row>
    <row r="4134" spans="1:9" ht="25.5" x14ac:dyDescent="0.25">
      <c r="A4134" s="42" t="s">
        <v>8006</v>
      </c>
      <c r="B4134" s="587" t="s">
        <v>8007</v>
      </c>
      <c r="C4134" s="160">
        <v>1500</v>
      </c>
      <c r="E4134" s="13"/>
      <c r="G4134" s="14"/>
      <c r="I4134" s="4"/>
    </row>
    <row r="4135" spans="1:9" x14ac:dyDescent="0.25">
      <c r="A4135" s="42" t="s">
        <v>8008</v>
      </c>
      <c r="B4135" s="195" t="s">
        <v>8009</v>
      </c>
      <c r="C4135" s="26">
        <v>3100</v>
      </c>
      <c r="E4135" s="13"/>
      <c r="G4135" s="14"/>
      <c r="I4135" s="4"/>
    </row>
    <row r="4136" spans="1:9" x14ac:dyDescent="0.25">
      <c r="A4136" s="44" t="s">
        <v>8010</v>
      </c>
      <c r="B4136" s="80" t="s">
        <v>8011</v>
      </c>
      <c r="C4136" s="26">
        <v>24000</v>
      </c>
      <c r="E4136" s="13"/>
      <c r="G4136" s="14"/>
      <c r="I4136" s="4"/>
    </row>
    <row r="4137" spans="1:9" x14ac:dyDescent="0.25">
      <c r="A4137" s="44" t="s">
        <v>8012</v>
      </c>
      <c r="B4137" s="586" t="s">
        <v>8013</v>
      </c>
      <c r="C4137" s="26">
        <v>3100</v>
      </c>
      <c r="E4137" s="13"/>
      <c r="G4137" s="14"/>
      <c r="I4137" s="4"/>
    </row>
    <row r="4138" spans="1:9" x14ac:dyDescent="0.25">
      <c r="A4138" s="44" t="s">
        <v>8014</v>
      </c>
      <c r="B4138" s="586" t="s">
        <v>8015</v>
      </c>
      <c r="C4138" s="26">
        <v>1200</v>
      </c>
      <c r="E4138" s="13"/>
      <c r="G4138" s="14"/>
      <c r="I4138" s="4"/>
    </row>
    <row r="4139" spans="1:9" x14ac:dyDescent="0.25">
      <c r="A4139" s="44" t="s">
        <v>8016</v>
      </c>
      <c r="B4139" s="586" t="s">
        <v>8017</v>
      </c>
      <c r="C4139" s="26">
        <v>42000</v>
      </c>
      <c r="E4139" s="13"/>
      <c r="G4139" s="14"/>
      <c r="I4139" s="4"/>
    </row>
    <row r="4140" spans="1:9" ht="25.5" x14ac:dyDescent="0.25">
      <c r="A4140" s="44" t="s">
        <v>8018</v>
      </c>
      <c r="B4140" s="586" t="s">
        <v>8019</v>
      </c>
      <c r="C4140" s="26">
        <v>336</v>
      </c>
      <c r="E4140" s="13"/>
      <c r="G4140" s="14"/>
      <c r="I4140" s="4"/>
    </row>
    <row r="4141" spans="1:9" x14ac:dyDescent="0.25">
      <c r="A4141" s="44" t="s">
        <v>8020</v>
      </c>
      <c r="B4141" s="586" t="s">
        <v>8021</v>
      </c>
      <c r="C4141" s="26">
        <v>2350</v>
      </c>
      <c r="E4141" s="13"/>
      <c r="G4141" s="14"/>
      <c r="I4141" s="4"/>
    </row>
    <row r="4142" spans="1:9" x14ac:dyDescent="0.25">
      <c r="A4142" s="44" t="s">
        <v>8022</v>
      </c>
      <c r="B4142" s="586" t="s">
        <v>8023</v>
      </c>
      <c r="C4142" s="26">
        <v>7800</v>
      </c>
      <c r="E4142" s="13"/>
      <c r="G4142" s="14"/>
      <c r="I4142" s="4"/>
    </row>
    <row r="4143" spans="1:9" x14ac:dyDescent="0.25">
      <c r="A4143" s="44" t="s">
        <v>8024</v>
      </c>
      <c r="B4143" s="586" t="s">
        <v>8025</v>
      </c>
      <c r="C4143" s="26">
        <v>3600</v>
      </c>
      <c r="E4143" s="13"/>
      <c r="G4143" s="14"/>
      <c r="I4143" s="4"/>
    </row>
    <row r="4144" spans="1:9" x14ac:dyDescent="0.25">
      <c r="A4144" s="44" t="s">
        <v>8026</v>
      </c>
      <c r="B4144" s="586" t="s">
        <v>8027</v>
      </c>
      <c r="C4144" s="26">
        <v>3600</v>
      </c>
      <c r="E4144" s="13"/>
      <c r="G4144" s="14"/>
      <c r="I4144" s="4"/>
    </row>
    <row r="4145" spans="1:9" x14ac:dyDescent="0.25">
      <c r="A4145" s="44" t="s">
        <v>8028</v>
      </c>
      <c r="B4145" s="586" t="s">
        <v>8029</v>
      </c>
      <c r="C4145" s="26">
        <v>2400</v>
      </c>
      <c r="E4145" s="13"/>
      <c r="G4145" s="14"/>
      <c r="I4145" s="4"/>
    </row>
    <row r="4146" spans="1:9" x14ac:dyDescent="0.25">
      <c r="A4146" s="44" t="s">
        <v>8030</v>
      </c>
      <c r="B4146" s="586" t="s">
        <v>8031</v>
      </c>
      <c r="C4146" s="26">
        <v>4800</v>
      </c>
      <c r="E4146" s="13"/>
      <c r="G4146" s="14"/>
      <c r="I4146" s="4"/>
    </row>
    <row r="4147" spans="1:9" x14ac:dyDescent="0.25">
      <c r="A4147" s="44" t="s">
        <v>8032</v>
      </c>
      <c r="B4147" s="80" t="s">
        <v>8033</v>
      </c>
      <c r="C4147" s="26">
        <v>2400</v>
      </c>
      <c r="E4147" s="13"/>
      <c r="G4147" s="14"/>
      <c r="I4147" s="4"/>
    </row>
    <row r="4148" spans="1:9" x14ac:dyDescent="0.25">
      <c r="A4148" s="44" t="s">
        <v>8034</v>
      </c>
      <c r="B4148" s="586" t="s">
        <v>8035</v>
      </c>
      <c r="C4148" s="26">
        <v>3900</v>
      </c>
      <c r="E4148" s="13"/>
      <c r="G4148" s="14"/>
      <c r="I4148" s="4"/>
    </row>
    <row r="4149" spans="1:9" x14ac:dyDescent="0.25">
      <c r="A4149" s="44" t="s">
        <v>8036</v>
      </c>
      <c r="B4149" s="586" t="s">
        <v>8037</v>
      </c>
      <c r="C4149" s="26">
        <v>10920</v>
      </c>
      <c r="E4149" s="13"/>
      <c r="G4149" s="14"/>
      <c r="I4149" s="4"/>
    </row>
    <row r="4150" spans="1:9" x14ac:dyDescent="0.25">
      <c r="A4150" s="44" t="s">
        <v>8038</v>
      </c>
      <c r="B4150" s="586" t="s">
        <v>8039</v>
      </c>
      <c r="C4150" s="26">
        <v>15600</v>
      </c>
      <c r="E4150" s="13"/>
      <c r="G4150" s="14"/>
      <c r="I4150" s="4"/>
    </row>
    <row r="4151" spans="1:9" x14ac:dyDescent="0.25">
      <c r="A4151" s="44" t="s">
        <v>8040</v>
      </c>
      <c r="B4151" s="586" t="s">
        <v>8041</v>
      </c>
      <c r="C4151" s="26">
        <v>12480</v>
      </c>
      <c r="E4151" s="13"/>
      <c r="G4151" s="14"/>
      <c r="I4151" s="4"/>
    </row>
    <row r="4152" spans="1:9" x14ac:dyDescent="0.25">
      <c r="A4152" s="44" t="s">
        <v>8042</v>
      </c>
      <c r="B4152" s="586" t="s">
        <v>8043</v>
      </c>
      <c r="C4152" s="26">
        <v>46800</v>
      </c>
      <c r="E4152" s="13"/>
      <c r="G4152" s="14"/>
      <c r="I4152" s="4"/>
    </row>
    <row r="4153" spans="1:9" x14ac:dyDescent="0.25">
      <c r="A4153" s="44" t="s">
        <v>8044</v>
      </c>
      <c r="B4153" s="586" t="s">
        <v>8045</v>
      </c>
      <c r="C4153" s="26">
        <v>33600</v>
      </c>
      <c r="E4153" s="13"/>
      <c r="G4153" s="14"/>
      <c r="I4153" s="4"/>
    </row>
    <row r="4154" spans="1:9" x14ac:dyDescent="0.25">
      <c r="A4154" s="44" t="s">
        <v>8046</v>
      </c>
      <c r="B4154" s="586" t="s">
        <v>8047</v>
      </c>
      <c r="C4154" s="26">
        <v>24960</v>
      </c>
      <c r="E4154" s="13"/>
      <c r="G4154" s="14"/>
      <c r="I4154" s="4"/>
    </row>
    <row r="4155" spans="1:9" x14ac:dyDescent="0.25">
      <c r="A4155" s="44" t="s">
        <v>8048</v>
      </c>
      <c r="B4155" s="586" t="s">
        <v>8049</v>
      </c>
      <c r="C4155" s="26">
        <v>20280</v>
      </c>
      <c r="E4155" s="13"/>
      <c r="G4155" s="14"/>
      <c r="I4155" s="4"/>
    </row>
    <row r="4156" spans="1:9" x14ac:dyDescent="0.25">
      <c r="A4156" s="44" t="s">
        <v>8050</v>
      </c>
      <c r="B4156" s="586" t="s">
        <v>8051</v>
      </c>
      <c r="C4156" s="26">
        <v>39000</v>
      </c>
      <c r="E4156" s="13"/>
      <c r="G4156" s="14"/>
      <c r="I4156" s="4"/>
    </row>
    <row r="4157" spans="1:9" x14ac:dyDescent="0.25">
      <c r="A4157" s="44" t="s">
        <v>8052</v>
      </c>
      <c r="B4157" s="586" t="s">
        <v>8053</v>
      </c>
      <c r="C4157" s="26">
        <v>3200</v>
      </c>
      <c r="E4157" s="13"/>
      <c r="G4157" s="14"/>
      <c r="I4157" s="4"/>
    </row>
    <row r="4158" spans="1:9" x14ac:dyDescent="0.25">
      <c r="A4158" s="44" t="s">
        <v>8054</v>
      </c>
      <c r="B4158" s="586" t="s">
        <v>8055</v>
      </c>
      <c r="C4158" s="26">
        <v>3900</v>
      </c>
      <c r="E4158" s="13"/>
      <c r="G4158" s="14"/>
      <c r="I4158" s="4"/>
    </row>
    <row r="4159" spans="1:9" ht="25.5" x14ac:dyDescent="0.25">
      <c r="A4159" s="44" t="s">
        <v>8056</v>
      </c>
      <c r="B4159" s="586" t="s">
        <v>8057</v>
      </c>
      <c r="C4159" s="26">
        <v>7200</v>
      </c>
      <c r="E4159" s="13"/>
      <c r="G4159" s="14"/>
      <c r="I4159" s="4"/>
    </row>
    <row r="4160" spans="1:9" x14ac:dyDescent="0.25">
      <c r="A4160" s="44" t="s">
        <v>8058</v>
      </c>
      <c r="B4160" s="80" t="s">
        <v>8059</v>
      </c>
      <c r="C4160" s="26">
        <v>5040</v>
      </c>
      <c r="E4160" s="13"/>
      <c r="G4160" s="14"/>
      <c r="I4160" s="4"/>
    </row>
    <row r="4161" spans="1:9" ht="25.5" x14ac:dyDescent="0.25">
      <c r="A4161" s="44" t="s">
        <v>8060</v>
      </c>
      <c r="B4161" s="80" t="s">
        <v>8061</v>
      </c>
      <c r="C4161" s="26">
        <v>187200</v>
      </c>
      <c r="E4161" s="13"/>
      <c r="G4161" s="14"/>
      <c r="I4161" s="4"/>
    </row>
    <row r="4162" spans="1:9" x14ac:dyDescent="0.25">
      <c r="A4162" s="44" t="s">
        <v>8062</v>
      </c>
      <c r="B4162" s="80" t="s">
        <v>8063</v>
      </c>
      <c r="C4162" s="26">
        <v>46800</v>
      </c>
      <c r="E4162" s="13"/>
      <c r="G4162" s="14"/>
      <c r="I4162" s="4"/>
    </row>
    <row r="4163" spans="1:9" x14ac:dyDescent="0.25">
      <c r="A4163" s="44" t="s">
        <v>8064</v>
      </c>
      <c r="B4163" s="586" t="s">
        <v>8065</v>
      </c>
      <c r="C4163" s="26">
        <v>20280</v>
      </c>
      <c r="E4163" s="13"/>
      <c r="G4163" s="14"/>
      <c r="I4163" s="4"/>
    </row>
    <row r="4164" spans="1:9" x14ac:dyDescent="0.25">
      <c r="A4164" s="44" t="s">
        <v>8066</v>
      </c>
      <c r="B4164" s="586" t="s">
        <v>8067</v>
      </c>
      <c r="C4164" s="26">
        <v>3200</v>
      </c>
      <c r="E4164" s="13"/>
      <c r="G4164" s="14"/>
      <c r="I4164" s="4"/>
    </row>
    <row r="4165" spans="1:9" x14ac:dyDescent="0.25">
      <c r="A4165" s="44" t="s">
        <v>8068</v>
      </c>
      <c r="B4165" s="586" t="s">
        <v>8069</v>
      </c>
      <c r="C4165" s="26">
        <v>3900</v>
      </c>
      <c r="E4165" s="13"/>
      <c r="G4165" s="14"/>
      <c r="I4165" s="4"/>
    </row>
    <row r="4166" spans="1:9" ht="25.5" x14ac:dyDescent="0.25">
      <c r="A4166" s="44" t="s">
        <v>8070</v>
      </c>
      <c r="B4166" s="586" t="s">
        <v>8071</v>
      </c>
      <c r="C4166" s="26">
        <v>7800</v>
      </c>
      <c r="E4166" s="13"/>
      <c r="G4166" s="14"/>
      <c r="I4166" s="4"/>
    </row>
    <row r="4167" spans="1:9" x14ac:dyDescent="0.25">
      <c r="A4167" s="44" t="s">
        <v>8072</v>
      </c>
      <c r="B4167" s="80" t="s">
        <v>8073</v>
      </c>
      <c r="C4167" s="26">
        <v>1600</v>
      </c>
      <c r="E4167" s="13"/>
      <c r="G4167" s="14"/>
      <c r="I4167" s="4"/>
    </row>
    <row r="4168" spans="1:9" x14ac:dyDescent="0.25">
      <c r="A4168" s="59" t="s">
        <v>8074</v>
      </c>
      <c r="B4168" s="198" t="s">
        <v>8075</v>
      </c>
      <c r="C4168" s="26">
        <v>7800</v>
      </c>
      <c r="E4168" s="13"/>
      <c r="G4168" s="14"/>
      <c r="I4168" s="4"/>
    </row>
    <row r="4169" spans="1:9" ht="15" customHeight="1" x14ac:dyDescent="0.25">
      <c r="A4169" s="44" t="s">
        <v>8076</v>
      </c>
      <c r="B4169" s="586" t="s">
        <v>8077</v>
      </c>
      <c r="C4169" s="26">
        <v>3600</v>
      </c>
      <c r="E4169" s="13"/>
      <c r="G4169" s="14"/>
      <c r="I4169" s="4"/>
    </row>
    <row r="4170" spans="1:9" x14ac:dyDescent="0.25">
      <c r="A4170" s="44" t="s">
        <v>8078</v>
      </c>
      <c r="B4170" s="586" t="s">
        <v>8079</v>
      </c>
      <c r="C4170" s="26">
        <v>9360</v>
      </c>
      <c r="E4170" s="13"/>
      <c r="G4170" s="14"/>
      <c r="I4170" s="4"/>
    </row>
    <row r="4171" spans="1:9" s="4" customFormat="1" ht="25.5" x14ac:dyDescent="0.25">
      <c r="A4171" s="59" t="s">
        <v>8080</v>
      </c>
      <c r="B4171" s="588" t="s">
        <v>8081</v>
      </c>
      <c r="C4171" s="324">
        <v>2340</v>
      </c>
      <c r="D4171" s="5"/>
      <c r="E4171" s="13"/>
      <c r="G4171" s="14"/>
    </row>
    <row r="4172" spans="1:9" ht="25.5" customHeight="1" thickBot="1" x14ac:dyDescent="0.3">
      <c r="A4172" s="724" t="s">
        <v>8082</v>
      </c>
      <c r="B4172" s="725"/>
      <c r="C4172" s="726"/>
      <c r="E4172" s="13"/>
      <c r="G4172" s="14"/>
      <c r="I4172" s="4"/>
    </row>
    <row r="4173" spans="1:9" ht="25.5" x14ac:dyDescent="0.25">
      <c r="A4173" s="580" t="s">
        <v>8083</v>
      </c>
      <c r="B4173" s="171" t="s">
        <v>8084</v>
      </c>
      <c r="C4173" s="41">
        <v>13800</v>
      </c>
      <c r="E4173" s="13"/>
      <c r="G4173" s="14"/>
      <c r="I4173" s="4"/>
    </row>
    <row r="4174" spans="1:9" ht="25.5" x14ac:dyDescent="0.25">
      <c r="A4174" s="121" t="s">
        <v>8085</v>
      </c>
      <c r="B4174" s="24" t="s">
        <v>8086</v>
      </c>
      <c r="C4174" s="20">
        <v>15000</v>
      </c>
      <c r="E4174" s="13"/>
      <c r="G4174" s="14"/>
      <c r="I4174" s="4"/>
    </row>
    <row r="4175" spans="1:9" ht="15.75" thickBot="1" x14ac:dyDescent="0.3">
      <c r="A4175" s="589" t="s">
        <v>8087</v>
      </c>
      <c r="B4175" s="590" t="s">
        <v>8088</v>
      </c>
      <c r="C4175" s="591">
        <v>11300</v>
      </c>
      <c r="E4175" s="13"/>
      <c r="G4175" s="14"/>
      <c r="I4175" s="4"/>
    </row>
    <row r="4176" spans="1:9" ht="25.5" x14ac:dyDescent="0.25">
      <c r="A4176" s="42" t="s">
        <v>8089</v>
      </c>
      <c r="B4176" s="195" t="s">
        <v>8090</v>
      </c>
      <c r="C4176" s="160">
        <v>800</v>
      </c>
      <c r="E4176" s="13"/>
      <c r="G4176" s="14"/>
      <c r="I4176" s="4"/>
    </row>
    <row r="4177" spans="1:9" ht="25.5" x14ac:dyDescent="0.25">
      <c r="A4177" s="44" t="s">
        <v>8091</v>
      </c>
      <c r="B4177" s="80" t="s">
        <v>8092</v>
      </c>
      <c r="C4177" s="26">
        <v>470</v>
      </c>
      <c r="E4177" s="13"/>
      <c r="G4177" s="14"/>
      <c r="I4177" s="4"/>
    </row>
    <row r="4178" spans="1:9" ht="25.5" x14ac:dyDescent="0.25">
      <c r="A4178" s="42" t="s">
        <v>8093</v>
      </c>
      <c r="B4178" s="195" t="s">
        <v>8094</v>
      </c>
      <c r="C4178" s="26">
        <v>1600</v>
      </c>
      <c r="E4178" s="13"/>
      <c r="G4178" s="14"/>
      <c r="I4178" s="4"/>
    </row>
    <row r="4179" spans="1:9" x14ac:dyDescent="0.25">
      <c r="A4179" s="139" t="s">
        <v>8095</v>
      </c>
      <c r="B4179" s="142" t="s">
        <v>8096</v>
      </c>
      <c r="C4179" s="26">
        <v>10000</v>
      </c>
      <c r="E4179" s="13"/>
      <c r="G4179" s="14"/>
      <c r="I4179" s="4"/>
    </row>
    <row r="4180" spans="1:9" x14ac:dyDescent="0.25">
      <c r="A4180" s="139" t="s">
        <v>8097</v>
      </c>
      <c r="B4180" s="142" t="s">
        <v>8098</v>
      </c>
      <c r="C4180" s="26">
        <v>16000</v>
      </c>
      <c r="E4180" s="13"/>
      <c r="G4180" s="14"/>
      <c r="I4180" s="4"/>
    </row>
    <row r="4181" spans="1:9" x14ac:dyDescent="0.25">
      <c r="A4181" s="44" t="s">
        <v>8099</v>
      </c>
      <c r="B4181" s="80" t="s">
        <v>8100</v>
      </c>
      <c r="C4181" s="26">
        <v>4680</v>
      </c>
      <c r="E4181" s="13"/>
      <c r="G4181" s="14"/>
      <c r="I4181" s="4"/>
    </row>
    <row r="4182" spans="1:9" x14ac:dyDescent="0.25">
      <c r="A4182" s="44" t="s">
        <v>8101</v>
      </c>
      <c r="B4182" s="80" t="s">
        <v>8102</v>
      </c>
      <c r="C4182" s="26">
        <v>13200</v>
      </c>
      <c r="E4182" s="13"/>
      <c r="G4182" s="14"/>
      <c r="I4182" s="4"/>
    </row>
    <row r="4183" spans="1:9" x14ac:dyDescent="0.25">
      <c r="A4183" s="44" t="s">
        <v>8103</v>
      </c>
      <c r="B4183" s="80" t="s">
        <v>8104</v>
      </c>
      <c r="C4183" s="26">
        <v>280</v>
      </c>
      <c r="E4183" s="13"/>
      <c r="G4183" s="14"/>
      <c r="I4183" s="4"/>
    </row>
    <row r="4184" spans="1:9" x14ac:dyDescent="0.25">
      <c r="A4184" s="44" t="s">
        <v>8105</v>
      </c>
      <c r="B4184" s="80" t="s">
        <v>8106</v>
      </c>
      <c r="C4184" s="26">
        <v>470</v>
      </c>
      <c r="E4184" s="13"/>
      <c r="G4184" s="14"/>
      <c r="I4184" s="4"/>
    </row>
    <row r="4185" spans="1:9" x14ac:dyDescent="0.25">
      <c r="A4185" s="44" t="s">
        <v>8107</v>
      </c>
      <c r="B4185" s="80" t="s">
        <v>8108</v>
      </c>
      <c r="C4185" s="26">
        <v>2400</v>
      </c>
      <c r="E4185" s="13"/>
      <c r="G4185" s="14"/>
      <c r="I4185" s="4"/>
    </row>
    <row r="4186" spans="1:9" x14ac:dyDescent="0.25">
      <c r="A4186" s="44" t="s">
        <v>8109</v>
      </c>
      <c r="B4186" s="80" t="s">
        <v>8110</v>
      </c>
      <c r="C4186" s="26">
        <v>1200</v>
      </c>
      <c r="E4186" s="13"/>
      <c r="G4186" s="14"/>
      <c r="I4186" s="4"/>
    </row>
    <row r="4187" spans="1:9" x14ac:dyDescent="0.25">
      <c r="A4187" s="44" t="s">
        <v>8111</v>
      </c>
      <c r="B4187" s="80" t="s">
        <v>8112</v>
      </c>
      <c r="C4187" s="26">
        <v>700</v>
      </c>
      <c r="E4187" s="13"/>
      <c r="G4187" s="14"/>
      <c r="I4187" s="4"/>
    </row>
    <row r="4188" spans="1:9" x14ac:dyDescent="0.25">
      <c r="A4188" s="44" t="s">
        <v>8113</v>
      </c>
      <c r="B4188" s="80" t="s">
        <v>8114</v>
      </c>
      <c r="C4188" s="26">
        <v>700</v>
      </c>
      <c r="E4188" s="13"/>
      <c r="G4188" s="14"/>
      <c r="I4188" s="4"/>
    </row>
    <row r="4189" spans="1:9" ht="25.5" x14ac:dyDescent="0.25">
      <c r="A4189" s="44" t="s">
        <v>8115</v>
      </c>
      <c r="B4189" s="80" t="s">
        <v>8116</v>
      </c>
      <c r="C4189" s="26">
        <v>3200</v>
      </c>
      <c r="E4189" s="13"/>
      <c r="G4189" s="14"/>
      <c r="I4189" s="4"/>
    </row>
    <row r="4190" spans="1:9" x14ac:dyDescent="0.25">
      <c r="A4190" s="44" t="s">
        <v>8117</v>
      </c>
      <c r="B4190" s="80" t="s">
        <v>8118</v>
      </c>
      <c r="C4190" s="26">
        <v>3200</v>
      </c>
      <c r="E4190" s="13"/>
      <c r="G4190" s="14"/>
      <c r="I4190" s="4"/>
    </row>
    <row r="4191" spans="1:9" x14ac:dyDescent="0.25">
      <c r="A4191" s="44" t="s">
        <v>8119</v>
      </c>
      <c r="B4191" s="80" t="s">
        <v>8120</v>
      </c>
      <c r="C4191" s="26">
        <v>3200</v>
      </c>
      <c r="E4191" s="13"/>
      <c r="G4191" s="14"/>
      <c r="I4191" s="4"/>
    </row>
    <row r="4192" spans="1:9" x14ac:dyDescent="0.25">
      <c r="A4192" s="44" t="s">
        <v>8121</v>
      </c>
      <c r="B4192" s="80" t="s">
        <v>8122</v>
      </c>
      <c r="C4192" s="26">
        <v>6240</v>
      </c>
      <c r="E4192" s="13"/>
      <c r="G4192" s="14"/>
      <c r="I4192" s="4"/>
    </row>
    <row r="4193" spans="1:9" ht="25.5" x14ac:dyDescent="0.25">
      <c r="A4193" s="44" t="s">
        <v>8123</v>
      </c>
      <c r="B4193" s="80" t="s">
        <v>8124</v>
      </c>
      <c r="C4193" s="26">
        <v>7100</v>
      </c>
      <c r="E4193" s="13"/>
      <c r="G4193" s="14"/>
      <c r="I4193" s="4"/>
    </row>
    <row r="4194" spans="1:9" ht="25.5" x14ac:dyDescent="0.25">
      <c r="A4194" s="44" t="s">
        <v>8125</v>
      </c>
      <c r="B4194" s="80" t="s">
        <v>8126</v>
      </c>
      <c r="C4194" s="26">
        <v>4700</v>
      </c>
      <c r="E4194" s="13"/>
      <c r="G4194" s="14"/>
      <c r="I4194" s="4"/>
    </row>
    <row r="4195" spans="1:9" x14ac:dyDescent="0.25">
      <c r="A4195" s="44" t="s">
        <v>8127</v>
      </c>
      <c r="B4195" s="80" t="s">
        <v>8128</v>
      </c>
      <c r="C4195" s="26">
        <v>8800</v>
      </c>
      <c r="E4195" s="13"/>
      <c r="G4195" s="14"/>
      <c r="I4195" s="4"/>
    </row>
    <row r="4196" spans="1:9" x14ac:dyDescent="0.25">
      <c r="A4196" s="44" t="s">
        <v>8129</v>
      </c>
      <c r="B4196" s="80" t="s">
        <v>8130</v>
      </c>
      <c r="C4196" s="26">
        <v>11000</v>
      </c>
      <c r="E4196" s="13"/>
      <c r="G4196" s="14"/>
      <c r="I4196" s="4"/>
    </row>
    <row r="4197" spans="1:9" x14ac:dyDescent="0.25">
      <c r="A4197" s="44" t="s">
        <v>8131</v>
      </c>
      <c r="B4197" s="80" t="s">
        <v>8132</v>
      </c>
      <c r="C4197" s="26">
        <v>3900</v>
      </c>
      <c r="E4197" s="13"/>
      <c r="G4197" s="14"/>
      <c r="I4197" s="4"/>
    </row>
    <row r="4198" spans="1:9" x14ac:dyDescent="0.25">
      <c r="A4198" s="44" t="s">
        <v>8133</v>
      </c>
      <c r="B4198" s="80" t="s">
        <v>8134</v>
      </c>
      <c r="C4198" s="26">
        <v>7500</v>
      </c>
      <c r="E4198" s="13"/>
      <c r="G4198" s="14"/>
      <c r="I4198" s="4"/>
    </row>
    <row r="4199" spans="1:9" x14ac:dyDescent="0.25">
      <c r="A4199" s="44" t="s">
        <v>8135</v>
      </c>
      <c r="B4199" s="80" t="s">
        <v>8136</v>
      </c>
      <c r="C4199" s="26">
        <v>7100</v>
      </c>
      <c r="E4199" s="13"/>
      <c r="G4199" s="14"/>
      <c r="I4199" s="4"/>
    </row>
    <row r="4200" spans="1:9" x14ac:dyDescent="0.25">
      <c r="A4200" s="44" t="s">
        <v>8137</v>
      </c>
      <c r="B4200" s="80" t="s">
        <v>8138</v>
      </c>
      <c r="C4200" s="26">
        <v>4680</v>
      </c>
      <c r="E4200" s="13"/>
      <c r="G4200" s="14"/>
      <c r="I4200" s="4"/>
    </row>
    <row r="4201" spans="1:9" x14ac:dyDescent="0.25">
      <c r="A4201" s="44" t="s">
        <v>8139</v>
      </c>
      <c r="B4201" s="80" t="s">
        <v>8140</v>
      </c>
      <c r="C4201" s="26">
        <v>43200</v>
      </c>
      <c r="E4201" s="13"/>
      <c r="G4201" s="14"/>
      <c r="I4201" s="4"/>
    </row>
    <row r="4202" spans="1:9" x14ac:dyDescent="0.25">
      <c r="A4202" s="44" t="s">
        <v>8141</v>
      </c>
      <c r="B4202" s="80" t="s">
        <v>8142</v>
      </c>
      <c r="C4202" s="26">
        <v>61920</v>
      </c>
      <c r="E4202" s="13"/>
      <c r="G4202" s="14"/>
      <c r="I4202" s="4"/>
    </row>
    <row r="4203" spans="1:9" x14ac:dyDescent="0.25">
      <c r="A4203" s="44" t="s">
        <v>8143</v>
      </c>
      <c r="B4203" s="80" t="s">
        <v>8144</v>
      </c>
      <c r="C4203" s="26">
        <v>61920</v>
      </c>
      <c r="E4203" s="13"/>
      <c r="G4203" s="14"/>
      <c r="I4203" s="4"/>
    </row>
    <row r="4204" spans="1:9" x14ac:dyDescent="0.25">
      <c r="A4204" s="44" t="s">
        <v>8145</v>
      </c>
      <c r="B4204" s="80" t="s">
        <v>8146</v>
      </c>
      <c r="C4204" s="26">
        <v>5760</v>
      </c>
      <c r="E4204" s="13"/>
      <c r="G4204" s="14"/>
      <c r="I4204" s="4"/>
    </row>
    <row r="4205" spans="1:9" ht="25.5" x14ac:dyDescent="0.25">
      <c r="A4205" s="44" t="s">
        <v>8147</v>
      </c>
      <c r="B4205" s="80" t="s">
        <v>8148</v>
      </c>
      <c r="C4205" s="26">
        <v>10080</v>
      </c>
      <c r="E4205" s="13"/>
      <c r="G4205" s="14"/>
      <c r="I4205" s="4"/>
    </row>
    <row r="4206" spans="1:9" x14ac:dyDescent="0.25">
      <c r="A4206" s="44" t="s">
        <v>8149</v>
      </c>
      <c r="B4206" s="80" t="s">
        <v>8150</v>
      </c>
      <c r="C4206" s="26">
        <v>10080</v>
      </c>
      <c r="E4206" s="13"/>
      <c r="G4206" s="14"/>
      <c r="I4206" s="4"/>
    </row>
    <row r="4207" spans="1:9" ht="25.5" x14ac:dyDescent="0.25">
      <c r="A4207" s="44" t="s">
        <v>8151</v>
      </c>
      <c r="B4207" s="80" t="s">
        <v>8152</v>
      </c>
      <c r="C4207" s="26">
        <v>31200</v>
      </c>
      <c r="E4207" s="13"/>
      <c r="G4207" s="14"/>
      <c r="I4207" s="4"/>
    </row>
    <row r="4208" spans="1:9" ht="25.5" x14ac:dyDescent="0.25">
      <c r="A4208" s="44" t="s">
        <v>8153</v>
      </c>
      <c r="B4208" s="80" t="s">
        <v>8154</v>
      </c>
      <c r="C4208" s="26">
        <v>2500</v>
      </c>
      <c r="E4208" s="13"/>
      <c r="G4208" s="14"/>
      <c r="I4208" s="4"/>
    </row>
    <row r="4209" spans="1:9" x14ac:dyDescent="0.25">
      <c r="A4209" s="44" t="s">
        <v>8155</v>
      </c>
      <c r="B4209" s="80" t="s">
        <v>8156</v>
      </c>
      <c r="C4209" s="26">
        <v>950</v>
      </c>
      <c r="E4209" s="13"/>
      <c r="G4209" s="14"/>
      <c r="I4209" s="4"/>
    </row>
    <row r="4210" spans="1:9" x14ac:dyDescent="0.25">
      <c r="A4210" s="44" t="s">
        <v>8157</v>
      </c>
      <c r="B4210" s="80" t="s">
        <v>8158</v>
      </c>
      <c r="C4210" s="26">
        <v>5500</v>
      </c>
      <c r="E4210" s="13"/>
      <c r="G4210" s="14"/>
      <c r="I4210" s="4"/>
    </row>
    <row r="4211" spans="1:9" x14ac:dyDescent="0.25">
      <c r="A4211" s="44" t="s">
        <v>8159</v>
      </c>
      <c r="B4211" s="80" t="s">
        <v>8160</v>
      </c>
      <c r="C4211" s="26">
        <v>9360</v>
      </c>
      <c r="E4211" s="13"/>
      <c r="G4211" s="14"/>
      <c r="I4211" s="4"/>
    </row>
    <row r="4212" spans="1:9" x14ac:dyDescent="0.25">
      <c r="A4212" s="44" t="s">
        <v>7237</v>
      </c>
      <c r="B4212" s="80" t="s">
        <v>8161</v>
      </c>
      <c r="C4212" s="26">
        <v>6240</v>
      </c>
      <c r="E4212" s="13"/>
      <c r="G4212" s="14"/>
      <c r="I4212" s="4"/>
    </row>
    <row r="4213" spans="1:9" x14ac:dyDescent="0.25">
      <c r="A4213" s="44" t="s">
        <v>8162</v>
      </c>
      <c r="B4213" s="80" t="s">
        <v>8163</v>
      </c>
      <c r="C4213" s="26">
        <v>9500</v>
      </c>
      <c r="E4213" s="13"/>
      <c r="G4213" s="14"/>
      <c r="I4213" s="4"/>
    </row>
    <row r="4214" spans="1:9" x14ac:dyDescent="0.25">
      <c r="A4214" s="44" t="s">
        <v>8164</v>
      </c>
      <c r="B4214" s="80" t="s">
        <v>8165</v>
      </c>
      <c r="C4214" s="26">
        <v>37440</v>
      </c>
      <c r="E4214" s="13"/>
      <c r="G4214" s="14"/>
      <c r="I4214" s="4"/>
    </row>
    <row r="4215" spans="1:9" ht="25.5" x14ac:dyDescent="0.25">
      <c r="A4215" s="44" t="s">
        <v>8166</v>
      </c>
      <c r="B4215" s="80" t="s">
        <v>8167</v>
      </c>
      <c r="C4215" s="26">
        <v>54600</v>
      </c>
      <c r="E4215" s="13"/>
      <c r="G4215" s="14"/>
      <c r="I4215" s="4"/>
    </row>
    <row r="4216" spans="1:9" ht="25.5" x14ac:dyDescent="0.25">
      <c r="A4216" s="59" t="s">
        <v>8168</v>
      </c>
      <c r="B4216" s="198" t="s">
        <v>8169</v>
      </c>
      <c r="C4216" s="26">
        <v>31200</v>
      </c>
      <c r="E4216" s="13"/>
      <c r="G4216" s="14"/>
      <c r="I4216" s="4"/>
    </row>
    <row r="4217" spans="1:9" x14ac:dyDescent="0.25">
      <c r="A4217" s="44" t="s">
        <v>8170</v>
      </c>
      <c r="B4217" s="80" t="s">
        <v>8171</v>
      </c>
      <c r="C4217" s="26">
        <v>32800</v>
      </c>
      <c r="E4217" s="13"/>
      <c r="G4217" s="14"/>
      <c r="I4217" s="4"/>
    </row>
    <row r="4218" spans="1:9" ht="25.5" x14ac:dyDescent="0.25">
      <c r="A4218" s="44" t="s">
        <v>8172</v>
      </c>
      <c r="B4218" s="80" t="s">
        <v>8173</v>
      </c>
      <c r="C4218" s="26">
        <v>12480</v>
      </c>
      <c r="E4218" s="13"/>
      <c r="G4218" s="14"/>
      <c r="I4218" s="4"/>
    </row>
    <row r="4219" spans="1:9" ht="25.5" x14ac:dyDescent="0.25">
      <c r="A4219" s="44" t="s">
        <v>8174</v>
      </c>
      <c r="B4219" s="80" t="s">
        <v>8175</v>
      </c>
      <c r="C4219" s="26">
        <v>37440</v>
      </c>
      <c r="E4219" s="13"/>
      <c r="G4219" s="14"/>
      <c r="I4219" s="4"/>
    </row>
    <row r="4220" spans="1:9" ht="25.5" x14ac:dyDescent="0.25">
      <c r="A4220" s="44" t="s">
        <v>8176</v>
      </c>
      <c r="B4220" s="80" t="s">
        <v>8177</v>
      </c>
      <c r="C4220" s="26">
        <v>56160</v>
      </c>
      <c r="E4220" s="13"/>
      <c r="G4220" s="14"/>
      <c r="I4220" s="4"/>
    </row>
    <row r="4221" spans="1:9" ht="25.5" x14ac:dyDescent="0.25">
      <c r="A4221" s="44" t="s">
        <v>8178</v>
      </c>
      <c r="B4221" s="80" t="s">
        <v>8179</v>
      </c>
      <c r="C4221" s="26">
        <v>42120</v>
      </c>
      <c r="E4221" s="13"/>
      <c r="G4221" s="14"/>
      <c r="I4221" s="4"/>
    </row>
    <row r="4222" spans="1:9" ht="25.5" x14ac:dyDescent="0.25">
      <c r="A4222" s="44" t="s">
        <v>8180</v>
      </c>
      <c r="B4222" s="80" t="s">
        <v>8181</v>
      </c>
      <c r="C4222" s="26">
        <v>71000</v>
      </c>
      <c r="E4222" s="13"/>
      <c r="G4222" s="14"/>
      <c r="I4222" s="4"/>
    </row>
    <row r="4223" spans="1:9" ht="25.5" x14ac:dyDescent="0.25">
      <c r="A4223" s="44" t="s">
        <v>8182</v>
      </c>
      <c r="B4223" s="80" t="s">
        <v>8183</v>
      </c>
      <c r="C4223" s="26">
        <v>10200</v>
      </c>
      <c r="E4223" s="13"/>
      <c r="G4223" s="14"/>
      <c r="I4223" s="4"/>
    </row>
    <row r="4224" spans="1:9" ht="25.5" x14ac:dyDescent="0.25">
      <c r="A4224" s="44" t="s">
        <v>8184</v>
      </c>
      <c r="B4224" s="80" t="s">
        <v>8185</v>
      </c>
      <c r="C4224" s="26">
        <v>11000</v>
      </c>
      <c r="E4224" s="13"/>
      <c r="G4224" s="14"/>
      <c r="I4224" s="4"/>
    </row>
    <row r="4225" spans="1:9" ht="25.5" x14ac:dyDescent="0.25">
      <c r="A4225" s="44" t="s">
        <v>8186</v>
      </c>
      <c r="B4225" s="80" t="s">
        <v>8187</v>
      </c>
      <c r="C4225" s="26">
        <v>14900</v>
      </c>
      <c r="E4225" s="13"/>
      <c r="G4225" s="14"/>
      <c r="I4225" s="4"/>
    </row>
    <row r="4226" spans="1:9" ht="25.5" x14ac:dyDescent="0.25">
      <c r="A4226" s="44" t="s">
        <v>8188</v>
      </c>
      <c r="B4226" s="80" t="s">
        <v>8189</v>
      </c>
      <c r="C4226" s="26">
        <v>14050</v>
      </c>
      <c r="E4226" s="13"/>
      <c r="G4226" s="14"/>
      <c r="I4226" s="4"/>
    </row>
    <row r="4227" spans="1:9" ht="25.5" x14ac:dyDescent="0.25">
      <c r="A4227" s="44" t="s">
        <v>8190</v>
      </c>
      <c r="B4227" s="80" t="s">
        <v>8191</v>
      </c>
      <c r="C4227" s="26">
        <v>26600</v>
      </c>
      <c r="E4227" s="13"/>
      <c r="G4227" s="14"/>
      <c r="I4227" s="4"/>
    </row>
    <row r="4228" spans="1:9" ht="25.5" x14ac:dyDescent="0.25">
      <c r="A4228" s="44" t="s">
        <v>8192</v>
      </c>
      <c r="B4228" s="80" t="s">
        <v>8193</v>
      </c>
      <c r="C4228" s="26">
        <v>48500</v>
      </c>
      <c r="E4228" s="13"/>
      <c r="G4228" s="14"/>
      <c r="I4228" s="4"/>
    </row>
    <row r="4229" spans="1:9" ht="25.5" x14ac:dyDescent="0.25">
      <c r="A4229" s="44" t="s">
        <v>8194</v>
      </c>
      <c r="B4229" s="80" t="s">
        <v>8195</v>
      </c>
      <c r="C4229" s="26">
        <v>21100</v>
      </c>
      <c r="E4229" s="13"/>
      <c r="G4229" s="14"/>
      <c r="I4229" s="4"/>
    </row>
    <row r="4230" spans="1:9" ht="25.5" x14ac:dyDescent="0.25">
      <c r="A4230" s="44" t="s">
        <v>8196</v>
      </c>
      <c r="B4230" s="80" t="s">
        <v>8197</v>
      </c>
      <c r="C4230" s="26">
        <v>22700</v>
      </c>
      <c r="E4230" s="13"/>
      <c r="G4230" s="14"/>
      <c r="I4230" s="4"/>
    </row>
    <row r="4231" spans="1:9" ht="25.5" x14ac:dyDescent="0.25">
      <c r="A4231" s="44" t="s">
        <v>8198</v>
      </c>
      <c r="B4231" s="80" t="s">
        <v>8199</v>
      </c>
      <c r="C4231" s="26">
        <v>34320</v>
      </c>
      <c r="E4231" s="13"/>
      <c r="G4231" s="14"/>
      <c r="I4231" s="4"/>
    </row>
    <row r="4232" spans="1:9" ht="25.5" x14ac:dyDescent="0.25">
      <c r="A4232" s="44" t="s">
        <v>8200</v>
      </c>
      <c r="B4232" s="80" t="s">
        <v>8201</v>
      </c>
      <c r="C4232" s="26">
        <v>31200</v>
      </c>
      <c r="E4232" s="13"/>
      <c r="G4232" s="14"/>
      <c r="I4232" s="4"/>
    </row>
    <row r="4233" spans="1:9" ht="25.5" x14ac:dyDescent="0.25">
      <c r="A4233" s="44" t="s">
        <v>8202</v>
      </c>
      <c r="B4233" s="80" t="s">
        <v>8203</v>
      </c>
      <c r="C4233" s="26">
        <v>15600</v>
      </c>
      <c r="E4233" s="13"/>
      <c r="G4233" s="14"/>
      <c r="I4233" s="4"/>
    </row>
    <row r="4234" spans="1:9" ht="25.5" x14ac:dyDescent="0.25">
      <c r="A4234" s="44" t="s">
        <v>8204</v>
      </c>
      <c r="B4234" s="80" t="s">
        <v>8205</v>
      </c>
      <c r="C4234" s="26">
        <v>21100</v>
      </c>
      <c r="E4234" s="13"/>
      <c r="G4234" s="14"/>
      <c r="I4234" s="4"/>
    </row>
    <row r="4235" spans="1:9" ht="25.5" x14ac:dyDescent="0.25">
      <c r="A4235" s="44" t="s">
        <v>8206</v>
      </c>
      <c r="B4235" s="80" t="s">
        <v>8207</v>
      </c>
      <c r="C4235" s="26">
        <v>23400</v>
      </c>
      <c r="E4235" s="13"/>
      <c r="G4235" s="14"/>
      <c r="I4235" s="4"/>
    </row>
    <row r="4236" spans="1:9" ht="25.5" x14ac:dyDescent="0.25">
      <c r="A4236" s="44" t="s">
        <v>8208</v>
      </c>
      <c r="B4236" s="80" t="s">
        <v>8209</v>
      </c>
      <c r="C4236" s="26">
        <v>24960</v>
      </c>
      <c r="E4236" s="13"/>
      <c r="G4236" s="14"/>
      <c r="I4236" s="4"/>
    </row>
    <row r="4237" spans="1:9" ht="25.5" x14ac:dyDescent="0.25">
      <c r="A4237" s="44" t="s">
        <v>8210</v>
      </c>
      <c r="B4237" s="80" t="s">
        <v>8211</v>
      </c>
      <c r="C4237" s="26">
        <v>29640</v>
      </c>
      <c r="E4237" s="13"/>
      <c r="G4237" s="14"/>
      <c r="I4237" s="4"/>
    </row>
    <row r="4238" spans="1:9" ht="25.5" x14ac:dyDescent="0.25">
      <c r="A4238" s="44" t="s">
        <v>8212</v>
      </c>
      <c r="B4238" s="80" t="s">
        <v>8213</v>
      </c>
      <c r="C4238" s="26">
        <v>34320</v>
      </c>
      <c r="E4238" s="13"/>
      <c r="G4238" s="14"/>
      <c r="I4238" s="4"/>
    </row>
    <row r="4239" spans="1:9" ht="25.5" x14ac:dyDescent="0.25">
      <c r="A4239" s="44" t="s">
        <v>8214</v>
      </c>
      <c r="B4239" s="80" t="s">
        <v>8215</v>
      </c>
      <c r="C4239" s="26">
        <v>35880</v>
      </c>
      <c r="E4239" s="13"/>
      <c r="G4239" s="14"/>
      <c r="I4239" s="4"/>
    </row>
    <row r="4240" spans="1:9" ht="25.5" x14ac:dyDescent="0.25">
      <c r="A4240" s="59" t="s">
        <v>8216</v>
      </c>
      <c r="B4240" s="198" t="s">
        <v>8217</v>
      </c>
      <c r="C4240" s="324">
        <v>40560</v>
      </c>
      <c r="E4240" s="13"/>
      <c r="G4240" s="14"/>
      <c r="I4240" s="4"/>
    </row>
    <row r="4241" spans="1:9" x14ac:dyDescent="0.25">
      <c r="A4241" s="686" t="s">
        <v>8218</v>
      </c>
      <c r="B4241" s="687"/>
      <c r="C4241" s="688"/>
      <c r="E4241" s="13"/>
      <c r="G4241" s="14"/>
      <c r="I4241" s="4"/>
    </row>
    <row r="4242" spans="1:9" ht="25.5" x14ac:dyDescent="0.25">
      <c r="A4242" s="42" t="s">
        <v>8219</v>
      </c>
      <c r="B4242" s="195" t="s">
        <v>8220</v>
      </c>
      <c r="C4242" s="160">
        <v>6000</v>
      </c>
      <c r="E4242" s="13"/>
      <c r="G4242" s="14"/>
      <c r="I4242" s="4"/>
    </row>
    <row r="4243" spans="1:9" x14ac:dyDescent="0.25">
      <c r="A4243" s="44" t="s">
        <v>8221</v>
      </c>
      <c r="B4243" s="80" t="s">
        <v>8222</v>
      </c>
      <c r="C4243" s="26">
        <v>100</v>
      </c>
      <c r="E4243" s="13"/>
      <c r="G4243" s="14"/>
      <c r="I4243" s="4"/>
    </row>
    <row r="4244" spans="1:9" x14ac:dyDescent="0.25">
      <c r="A4244" s="44" t="s">
        <v>8223</v>
      </c>
      <c r="B4244" s="80" t="s">
        <v>8224</v>
      </c>
      <c r="C4244" s="26">
        <v>250</v>
      </c>
      <c r="E4244" s="13"/>
      <c r="G4244" s="14"/>
      <c r="I4244" s="4"/>
    </row>
    <row r="4245" spans="1:9" x14ac:dyDescent="0.25">
      <c r="A4245" s="139" t="s">
        <v>8225</v>
      </c>
      <c r="B4245" s="142" t="s">
        <v>8226</v>
      </c>
      <c r="C4245" s="26">
        <v>2520</v>
      </c>
      <c r="E4245" s="13"/>
      <c r="G4245" s="14"/>
      <c r="I4245" s="4"/>
    </row>
    <row r="4246" spans="1:9" x14ac:dyDescent="0.25">
      <c r="A4246" s="44" t="s">
        <v>8227</v>
      </c>
      <c r="B4246" s="80" t="s">
        <v>8228</v>
      </c>
      <c r="C4246" s="26">
        <v>250</v>
      </c>
      <c r="E4246" s="13"/>
      <c r="G4246" s="14"/>
      <c r="I4246" s="4"/>
    </row>
    <row r="4247" spans="1:9" ht="25.5" x14ac:dyDescent="0.25">
      <c r="A4247" s="44" t="s">
        <v>8229</v>
      </c>
      <c r="B4247" s="80" t="s">
        <v>8230</v>
      </c>
      <c r="C4247" s="26">
        <v>450</v>
      </c>
      <c r="E4247" s="13"/>
      <c r="G4247" s="14"/>
      <c r="I4247" s="4"/>
    </row>
    <row r="4248" spans="1:9" ht="38.25" x14ac:dyDescent="0.25">
      <c r="A4248" s="44" t="s">
        <v>8231</v>
      </c>
      <c r="B4248" s="80" t="s">
        <v>8232</v>
      </c>
      <c r="C4248" s="26">
        <v>250</v>
      </c>
      <c r="E4248" s="13"/>
      <c r="G4248" s="14"/>
      <c r="I4248" s="4"/>
    </row>
    <row r="4249" spans="1:9" x14ac:dyDescent="0.25">
      <c r="A4249" s="44" t="s">
        <v>8233</v>
      </c>
      <c r="B4249" s="80" t="s">
        <v>8234</v>
      </c>
      <c r="C4249" s="26">
        <v>550</v>
      </c>
      <c r="E4249" s="13"/>
      <c r="G4249" s="14"/>
      <c r="I4249" s="4"/>
    </row>
    <row r="4250" spans="1:9" x14ac:dyDescent="0.25">
      <c r="A4250" s="44" t="s">
        <v>8235</v>
      </c>
      <c r="B4250" s="80" t="s">
        <v>8236</v>
      </c>
      <c r="C4250" s="26">
        <v>1300</v>
      </c>
      <c r="E4250" s="13"/>
      <c r="G4250" s="14"/>
      <c r="I4250" s="4"/>
    </row>
    <row r="4251" spans="1:9" x14ac:dyDescent="0.25">
      <c r="A4251" s="44" t="s">
        <v>8237</v>
      </c>
      <c r="B4251" s="80" t="s">
        <v>8238</v>
      </c>
      <c r="C4251" s="26">
        <v>850</v>
      </c>
      <c r="E4251" s="13"/>
      <c r="G4251" s="14"/>
      <c r="I4251" s="4"/>
    </row>
    <row r="4252" spans="1:9" ht="25.5" x14ac:dyDescent="0.25">
      <c r="A4252" s="44" t="s">
        <v>8239</v>
      </c>
      <c r="B4252" s="80" t="s">
        <v>8240</v>
      </c>
      <c r="C4252" s="26">
        <v>3300</v>
      </c>
      <c r="E4252" s="13"/>
      <c r="G4252" s="14"/>
      <c r="I4252" s="4"/>
    </row>
    <row r="4253" spans="1:9" x14ac:dyDescent="0.25">
      <c r="A4253" s="44" t="s">
        <v>8241</v>
      </c>
      <c r="B4253" s="80" t="s">
        <v>8242</v>
      </c>
      <c r="C4253" s="26">
        <v>12500</v>
      </c>
      <c r="E4253" s="13"/>
      <c r="G4253" s="14"/>
      <c r="I4253" s="4"/>
    </row>
    <row r="4254" spans="1:9" ht="25.5" x14ac:dyDescent="0.25">
      <c r="A4254" s="44" t="s">
        <v>8243</v>
      </c>
      <c r="B4254" s="80" t="s">
        <v>8244</v>
      </c>
      <c r="C4254" s="26">
        <v>6000</v>
      </c>
      <c r="E4254" s="13"/>
      <c r="G4254" s="14"/>
      <c r="I4254" s="4"/>
    </row>
    <row r="4255" spans="1:9" ht="25.5" x14ac:dyDescent="0.25">
      <c r="A4255" s="44" t="s">
        <v>8245</v>
      </c>
      <c r="B4255" s="80" t="s">
        <v>8246</v>
      </c>
      <c r="C4255" s="26">
        <v>8500</v>
      </c>
      <c r="E4255" s="13"/>
      <c r="G4255" s="14"/>
      <c r="I4255" s="4"/>
    </row>
    <row r="4256" spans="1:9" ht="25.5" x14ac:dyDescent="0.25">
      <c r="A4256" s="44" t="s">
        <v>8247</v>
      </c>
      <c r="B4256" s="80" t="s">
        <v>8248</v>
      </c>
      <c r="C4256" s="26">
        <v>5700</v>
      </c>
      <c r="E4256" s="13"/>
      <c r="G4256" s="14"/>
      <c r="I4256" s="4"/>
    </row>
    <row r="4257" spans="1:9" x14ac:dyDescent="0.25">
      <c r="A4257" s="44" t="s">
        <v>8249</v>
      </c>
      <c r="B4257" s="80" t="s">
        <v>8250</v>
      </c>
      <c r="C4257" s="26">
        <v>8600</v>
      </c>
      <c r="E4257" s="13"/>
      <c r="G4257" s="14"/>
      <c r="I4257" s="4"/>
    </row>
    <row r="4258" spans="1:9" x14ac:dyDescent="0.25">
      <c r="A4258" s="44" t="s">
        <v>8251</v>
      </c>
      <c r="B4258" s="80" t="s">
        <v>8252</v>
      </c>
      <c r="C4258" s="26">
        <v>13300</v>
      </c>
      <c r="E4258" s="13"/>
      <c r="G4258" s="14"/>
      <c r="I4258" s="4"/>
    </row>
    <row r="4259" spans="1:9" x14ac:dyDescent="0.25">
      <c r="A4259" s="44" t="s">
        <v>8253</v>
      </c>
      <c r="B4259" s="80" t="s">
        <v>8254</v>
      </c>
      <c r="C4259" s="26">
        <v>22000</v>
      </c>
      <c r="E4259" s="13"/>
      <c r="G4259" s="14"/>
      <c r="I4259" s="4"/>
    </row>
    <row r="4260" spans="1:9" x14ac:dyDescent="0.25">
      <c r="A4260" s="44" t="s">
        <v>8255</v>
      </c>
      <c r="B4260" s="80" t="s">
        <v>8256</v>
      </c>
      <c r="C4260" s="26">
        <v>8600</v>
      </c>
      <c r="E4260" s="13"/>
      <c r="G4260" s="14"/>
      <c r="I4260" s="4"/>
    </row>
    <row r="4261" spans="1:9" x14ac:dyDescent="0.25">
      <c r="A4261" s="44" t="s">
        <v>8257</v>
      </c>
      <c r="B4261" s="80" t="s">
        <v>8258</v>
      </c>
      <c r="C4261" s="26">
        <v>1100</v>
      </c>
      <c r="E4261" s="13"/>
      <c r="G4261" s="14"/>
      <c r="I4261" s="4"/>
    </row>
    <row r="4262" spans="1:9" x14ac:dyDescent="0.25">
      <c r="A4262" s="44" t="s">
        <v>8259</v>
      </c>
      <c r="B4262" s="80" t="s">
        <v>8260</v>
      </c>
      <c r="C4262" s="26">
        <v>3800</v>
      </c>
      <c r="E4262" s="13"/>
      <c r="G4262" s="14"/>
      <c r="I4262" s="4"/>
    </row>
    <row r="4263" spans="1:9" x14ac:dyDescent="0.25">
      <c r="A4263" s="44" t="s">
        <v>8261</v>
      </c>
      <c r="B4263" s="80" t="s">
        <v>8262</v>
      </c>
      <c r="C4263" s="26">
        <v>3500</v>
      </c>
      <c r="E4263" s="13"/>
      <c r="G4263" s="14"/>
      <c r="I4263" s="4"/>
    </row>
    <row r="4264" spans="1:9" ht="15" customHeight="1" x14ac:dyDescent="0.25">
      <c r="A4264" s="44" t="s">
        <v>8263</v>
      </c>
      <c r="B4264" s="80" t="s">
        <v>8264</v>
      </c>
      <c r="C4264" s="26">
        <v>8600</v>
      </c>
      <c r="E4264" s="13"/>
      <c r="G4264" s="14"/>
      <c r="I4264" s="4"/>
    </row>
    <row r="4265" spans="1:9" x14ac:dyDescent="0.25">
      <c r="A4265" s="44" t="s">
        <v>8265</v>
      </c>
      <c r="B4265" s="80" t="s">
        <v>8266</v>
      </c>
      <c r="C4265" s="26">
        <v>2000</v>
      </c>
      <c r="E4265" s="13"/>
      <c r="G4265" s="14"/>
      <c r="I4265" s="4"/>
    </row>
    <row r="4266" spans="1:9" x14ac:dyDescent="0.25">
      <c r="A4266" s="59" t="s">
        <v>8267</v>
      </c>
      <c r="B4266" s="198" t="s">
        <v>8268</v>
      </c>
      <c r="C4266" s="324">
        <v>7800</v>
      </c>
      <c r="E4266" s="13"/>
      <c r="G4266" s="14"/>
      <c r="I4266" s="4"/>
    </row>
    <row r="4267" spans="1:9" ht="25.5" customHeight="1" x14ac:dyDescent="0.25">
      <c r="A4267" s="686" t="s">
        <v>8269</v>
      </c>
      <c r="B4267" s="687"/>
      <c r="C4267" s="688"/>
      <c r="E4267" s="13"/>
      <c r="G4267" s="14"/>
      <c r="I4267" s="4"/>
    </row>
    <row r="4268" spans="1:9" x14ac:dyDescent="0.25">
      <c r="A4268" s="10" t="s">
        <v>8270</v>
      </c>
      <c r="B4268" s="195" t="s">
        <v>8271</v>
      </c>
      <c r="C4268" s="160">
        <v>2400</v>
      </c>
      <c r="E4268" s="13"/>
      <c r="G4268" s="14"/>
      <c r="I4268" s="4"/>
    </row>
    <row r="4269" spans="1:9" ht="25.5" x14ac:dyDescent="0.25">
      <c r="A4269" s="15" t="s">
        <v>8272</v>
      </c>
      <c r="B4269" s="80" t="s">
        <v>8273</v>
      </c>
      <c r="C4269" s="26">
        <v>8400</v>
      </c>
      <c r="E4269" s="13"/>
      <c r="G4269" s="14"/>
      <c r="I4269" s="4"/>
    </row>
    <row r="4270" spans="1:9" ht="25.5" x14ac:dyDescent="0.25">
      <c r="A4270" s="15" t="s">
        <v>8274</v>
      </c>
      <c r="B4270" s="80" t="s">
        <v>8275</v>
      </c>
      <c r="C4270" s="26">
        <v>6000</v>
      </c>
      <c r="E4270" s="13"/>
      <c r="G4270" s="14"/>
      <c r="I4270" s="4"/>
    </row>
    <row r="4271" spans="1:9" ht="25.5" x14ac:dyDescent="0.25">
      <c r="A4271" s="15" t="s">
        <v>8276</v>
      </c>
      <c r="B4271" s="80" t="s">
        <v>8277</v>
      </c>
      <c r="C4271" s="26">
        <v>8400</v>
      </c>
      <c r="E4271" s="13"/>
      <c r="G4271" s="14"/>
      <c r="I4271" s="4"/>
    </row>
    <row r="4272" spans="1:9" ht="25.5" x14ac:dyDescent="0.25">
      <c r="A4272" s="15" t="s">
        <v>8278</v>
      </c>
      <c r="B4272" s="80" t="s">
        <v>8279</v>
      </c>
      <c r="C4272" s="26">
        <v>8400</v>
      </c>
      <c r="E4272" s="13"/>
      <c r="G4272" s="14"/>
      <c r="I4272" s="4"/>
    </row>
    <row r="4273" spans="1:9" ht="38.25" x14ac:dyDescent="0.25">
      <c r="A4273" s="15" t="s">
        <v>8280</v>
      </c>
      <c r="B4273" s="80" t="s">
        <v>8281</v>
      </c>
      <c r="C4273" s="26">
        <v>18000</v>
      </c>
      <c r="E4273" s="13"/>
      <c r="G4273" s="14"/>
      <c r="I4273" s="4"/>
    </row>
    <row r="4274" spans="1:9" ht="25.5" x14ac:dyDescent="0.25">
      <c r="A4274" s="15" t="s">
        <v>8282</v>
      </c>
      <c r="B4274" s="80" t="s">
        <v>8283</v>
      </c>
      <c r="C4274" s="26">
        <v>36000</v>
      </c>
      <c r="E4274" s="13"/>
      <c r="G4274" s="14"/>
      <c r="I4274" s="4"/>
    </row>
    <row r="4275" spans="1:9" x14ac:dyDescent="0.25">
      <c r="A4275" s="15" t="s">
        <v>8284</v>
      </c>
      <c r="B4275" s="80" t="s">
        <v>8285</v>
      </c>
      <c r="C4275" s="26">
        <v>2400</v>
      </c>
      <c r="E4275" s="13"/>
      <c r="G4275" s="14"/>
      <c r="I4275" s="4"/>
    </row>
    <row r="4276" spans="1:9" ht="30" customHeight="1" x14ac:dyDescent="0.25">
      <c r="A4276" s="15" t="s">
        <v>8286</v>
      </c>
      <c r="B4276" s="80" t="s">
        <v>8287</v>
      </c>
      <c r="C4276" s="26">
        <v>2640</v>
      </c>
      <c r="E4276" s="13"/>
      <c r="G4276" s="14"/>
      <c r="I4276" s="4"/>
    </row>
    <row r="4277" spans="1:9" ht="25.5" x14ac:dyDescent="0.25">
      <c r="A4277" s="15" t="s">
        <v>8288</v>
      </c>
      <c r="B4277" s="80" t="s">
        <v>8289</v>
      </c>
      <c r="C4277" s="26">
        <v>5400</v>
      </c>
      <c r="E4277" s="13"/>
      <c r="G4277" s="14"/>
      <c r="I4277" s="4"/>
    </row>
    <row r="4278" spans="1:9" ht="25.5" x14ac:dyDescent="0.25">
      <c r="A4278" s="27" t="s">
        <v>8290</v>
      </c>
      <c r="B4278" s="198" t="s">
        <v>8291</v>
      </c>
      <c r="C4278" s="324">
        <v>7200</v>
      </c>
      <c r="E4278" s="13"/>
      <c r="G4278" s="14"/>
      <c r="I4278" s="4"/>
    </row>
    <row r="4279" spans="1:9" ht="23.25" customHeight="1" x14ac:dyDescent="0.25">
      <c r="A4279" s="686" t="s">
        <v>8292</v>
      </c>
      <c r="B4279" s="687"/>
      <c r="C4279" s="688"/>
      <c r="E4279" s="13"/>
      <c r="G4279" s="14"/>
      <c r="I4279" s="4"/>
    </row>
    <row r="4280" spans="1:9" ht="25.5" x14ac:dyDescent="0.25">
      <c r="A4280" s="10" t="s">
        <v>8293</v>
      </c>
      <c r="B4280" s="195" t="s">
        <v>8294</v>
      </c>
      <c r="C4280" s="160">
        <v>96000</v>
      </c>
      <c r="E4280" s="13"/>
      <c r="G4280" s="14"/>
      <c r="I4280" s="4"/>
    </row>
    <row r="4281" spans="1:9" ht="25.5" x14ac:dyDescent="0.25">
      <c r="A4281" s="15" t="s">
        <v>8295</v>
      </c>
      <c r="B4281" s="80" t="s">
        <v>8296</v>
      </c>
      <c r="C4281" s="26">
        <v>120000</v>
      </c>
      <c r="E4281" s="13"/>
      <c r="G4281" s="14"/>
      <c r="I4281" s="4"/>
    </row>
    <row r="4282" spans="1:9" ht="30" customHeight="1" x14ac:dyDescent="0.25">
      <c r="A4282" s="15" t="s">
        <v>8297</v>
      </c>
      <c r="B4282" s="80" t="s">
        <v>8298</v>
      </c>
      <c r="C4282" s="26">
        <v>132000</v>
      </c>
      <c r="E4282" s="13"/>
      <c r="G4282" s="14"/>
      <c r="I4282" s="4"/>
    </row>
    <row r="4283" spans="1:9" ht="25.5" x14ac:dyDescent="0.25">
      <c r="A4283" s="15" t="s">
        <v>8299</v>
      </c>
      <c r="B4283" s="80" t="s">
        <v>8300</v>
      </c>
      <c r="C4283" s="26">
        <v>180000</v>
      </c>
      <c r="E4283" s="13"/>
      <c r="G4283" s="14"/>
      <c r="I4283" s="4"/>
    </row>
    <row r="4284" spans="1:9" ht="25.5" x14ac:dyDescent="0.25">
      <c r="A4284" s="27" t="s">
        <v>8301</v>
      </c>
      <c r="B4284" s="198" t="s">
        <v>8302</v>
      </c>
      <c r="C4284" s="324">
        <v>156000</v>
      </c>
      <c r="E4284" s="13"/>
      <c r="G4284" s="14"/>
      <c r="I4284" s="4"/>
    </row>
    <row r="4285" spans="1:9" ht="25.5" customHeight="1" x14ac:dyDescent="0.25">
      <c r="A4285" s="686" t="s">
        <v>8303</v>
      </c>
      <c r="B4285" s="687"/>
      <c r="C4285" s="688"/>
      <c r="E4285" s="13"/>
      <c r="G4285" s="14"/>
      <c r="I4285" s="4"/>
    </row>
    <row r="4286" spans="1:9" ht="25.5" x14ac:dyDescent="0.25">
      <c r="A4286" s="10" t="s">
        <v>8304</v>
      </c>
      <c r="B4286" s="195" t="s">
        <v>8305</v>
      </c>
      <c r="C4286" s="160">
        <v>192000</v>
      </c>
      <c r="E4286" s="13"/>
      <c r="G4286" s="14"/>
      <c r="I4286" s="4"/>
    </row>
    <row r="4287" spans="1:9" ht="30" customHeight="1" x14ac:dyDescent="0.25">
      <c r="A4287" s="15" t="s">
        <v>8306</v>
      </c>
      <c r="B4287" s="80" t="s">
        <v>8307</v>
      </c>
      <c r="C4287" s="26">
        <v>240000</v>
      </c>
      <c r="E4287" s="13"/>
      <c r="G4287" s="14"/>
      <c r="I4287" s="4"/>
    </row>
    <row r="4288" spans="1:9" ht="25.5" x14ac:dyDescent="0.25">
      <c r="A4288" s="15" t="s">
        <v>8308</v>
      </c>
      <c r="B4288" s="80" t="s">
        <v>8309</v>
      </c>
      <c r="C4288" s="26">
        <v>156000</v>
      </c>
      <c r="E4288" s="13"/>
      <c r="G4288" s="14"/>
      <c r="I4288" s="4"/>
    </row>
    <row r="4289" spans="1:9" ht="25.5" x14ac:dyDescent="0.25">
      <c r="A4289" s="27" t="s">
        <v>8310</v>
      </c>
      <c r="B4289" s="198" t="s">
        <v>8311</v>
      </c>
      <c r="C4289" s="324">
        <v>168000</v>
      </c>
      <c r="E4289" s="13"/>
      <c r="G4289" s="14"/>
      <c r="I4289" s="4"/>
    </row>
    <row r="4290" spans="1:9" ht="24.75" customHeight="1" x14ac:dyDescent="0.25">
      <c r="A4290" s="686" t="s">
        <v>8312</v>
      </c>
      <c r="B4290" s="687"/>
      <c r="C4290" s="688"/>
      <c r="E4290" s="13"/>
      <c r="G4290" s="14"/>
      <c r="I4290" s="4"/>
    </row>
    <row r="4291" spans="1:9" ht="25.5" x14ac:dyDescent="0.25">
      <c r="A4291" s="10" t="s">
        <v>8313</v>
      </c>
      <c r="B4291" s="195" t="s">
        <v>8314</v>
      </c>
      <c r="C4291" s="160">
        <v>96000</v>
      </c>
      <c r="E4291" s="13"/>
      <c r="G4291" s="14"/>
      <c r="I4291" s="4"/>
    </row>
    <row r="4292" spans="1:9" ht="25.5" x14ac:dyDescent="0.25">
      <c r="A4292" s="15" t="s">
        <v>8315</v>
      </c>
      <c r="B4292" s="80" t="s">
        <v>8316</v>
      </c>
      <c r="C4292" s="26">
        <v>360000</v>
      </c>
      <c r="E4292" s="13"/>
      <c r="G4292" s="14"/>
      <c r="I4292" s="4"/>
    </row>
    <row r="4293" spans="1:9" ht="25.5" x14ac:dyDescent="0.25">
      <c r="A4293" s="15" t="s">
        <v>8317</v>
      </c>
      <c r="B4293" s="80" t="s">
        <v>8316</v>
      </c>
      <c r="C4293" s="26">
        <v>240000</v>
      </c>
      <c r="E4293" s="13"/>
      <c r="G4293" s="14"/>
      <c r="I4293" s="4"/>
    </row>
    <row r="4294" spans="1:9" ht="25.5" x14ac:dyDescent="0.25">
      <c r="A4294" s="15" t="s">
        <v>8318</v>
      </c>
      <c r="B4294" s="80" t="s">
        <v>8319</v>
      </c>
      <c r="C4294" s="26">
        <v>21600</v>
      </c>
      <c r="E4294" s="13"/>
      <c r="G4294" s="14"/>
      <c r="I4294" s="4"/>
    </row>
    <row r="4295" spans="1:9" ht="25.5" x14ac:dyDescent="0.25">
      <c r="A4295" s="15" t="s">
        <v>8320</v>
      </c>
      <c r="B4295" s="80" t="s">
        <v>8321</v>
      </c>
      <c r="C4295" s="26">
        <v>28800</v>
      </c>
      <c r="E4295" s="13"/>
      <c r="G4295" s="14"/>
      <c r="I4295" s="4"/>
    </row>
    <row r="4296" spans="1:9" ht="30" customHeight="1" x14ac:dyDescent="0.25">
      <c r="A4296" s="15" t="s">
        <v>8322</v>
      </c>
      <c r="B4296" s="80" t="s">
        <v>8323</v>
      </c>
      <c r="C4296" s="26">
        <v>42000</v>
      </c>
      <c r="E4296" s="13"/>
      <c r="G4296" s="14"/>
      <c r="I4296" s="4"/>
    </row>
    <row r="4297" spans="1:9" ht="25.5" x14ac:dyDescent="0.25">
      <c r="A4297" s="15" t="s">
        <v>8324</v>
      </c>
      <c r="B4297" s="581" t="s">
        <v>8314</v>
      </c>
      <c r="C4297" s="26">
        <v>60000</v>
      </c>
      <c r="E4297" s="13"/>
      <c r="G4297" s="14"/>
      <c r="I4297" s="4"/>
    </row>
    <row r="4298" spans="1:9" ht="30" customHeight="1" x14ac:dyDescent="0.25">
      <c r="A4298" s="27" t="s">
        <v>8325</v>
      </c>
      <c r="B4298" s="198" t="s">
        <v>8326</v>
      </c>
      <c r="C4298" s="324">
        <v>14400</v>
      </c>
      <c r="E4298" s="13"/>
      <c r="G4298" s="14"/>
      <c r="I4298" s="4"/>
    </row>
    <row r="4299" spans="1:9" ht="24.75" customHeight="1" x14ac:dyDescent="0.25">
      <c r="A4299" s="686" t="s">
        <v>8327</v>
      </c>
      <c r="B4299" s="687"/>
      <c r="C4299" s="688"/>
      <c r="E4299" s="13"/>
      <c r="G4299" s="14"/>
      <c r="I4299" s="4"/>
    </row>
    <row r="4300" spans="1:9" ht="25.5" x14ac:dyDescent="0.25">
      <c r="A4300" s="592" t="s">
        <v>8328</v>
      </c>
      <c r="B4300" s="593" t="s">
        <v>8329</v>
      </c>
      <c r="C4300" s="594">
        <v>42000</v>
      </c>
      <c r="E4300" s="13"/>
      <c r="G4300" s="14"/>
      <c r="I4300" s="4"/>
    </row>
    <row r="4301" spans="1:9" ht="25.5" customHeight="1" x14ac:dyDescent="0.25">
      <c r="A4301" s="686" t="s">
        <v>8330</v>
      </c>
      <c r="B4301" s="687"/>
      <c r="C4301" s="688"/>
      <c r="E4301" s="13"/>
      <c r="G4301" s="14"/>
      <c r="I4301" s="4"/>
    </row>
    <row r="4302" spans="1:9" ht="25.5" x14ac:dyDescent="0.25">
      <c r="A4302" s="10" t="s">
        <v>8331</v>
      </c>
      <c r="B4302" s="195" t="s">
        <v>8332</v>
      </c>
      <c r="C4302" s="160">
        <v>8400</v>
      </c>
      <c r="E4302" s="13"/>
      <c r="G4302" s="14"/>
      <c r="I4302" s="4"/>
    </row>
    <row r="4303" spans="1:9" ht="25.5" x14ac:dyDescent="0.25">
      <c r="A4303" s="15" t="s">
        <v>8333</v>
      </c>
      <c r="B4303" s="80" t="s">
        <v>8334</v>
      </c>
      <c r="C4303" s="26">
        <v>4200</v>
      </c>
      <c r="E4303" s="13"/>
      <c r="G4303" s="14"/>
      <c r="I4303" s="4"/>
    </row>
    <row r="4304" spans="1:9" ht="25.5" x14ac:dyDescent="0.25">
      <c r="A4304" s="15" t="s">
        <v>8335</v>
      </c>
      <c r="B4304" s="80" t="s">
        <v>8336</v>
      </c>
      <c r="C4304" s="26">
        <v>6000</v>
      </c>
      <c r="E4304" s="13"/>
      <c r="G4304" s="14"/>
      <c r="I4304" s="4"/>
    </row>
    <row r="4305" spans="1:9" ht="25.5" x14ac:dyDescent="0.25">
      <c r="A4305" s="15" t="s">
        <v>8337</v>
      </c>
      <c r="B4305" s="80" t="s">
        <v>8338</v>
      </c>
      <c r="C4305" s="26">
        <v>5400</v>
      </c>
      <c r="E4305" s="13"/>
      <c r="G4305" s="14"/>
      <c r="I4305" s="4"/>
    </row>
    <row r="4306" spans="1:9" ht="25.5" x14ac:dyDescent="0.25">
      <c r="A4306" s="15" t="s">
        <v>8339</v>
      </c>
      <c r="B4306" s="80" t="s">
        <v>8340</v>
      </c>
      <c r="C4306" s="26">
        <v>7200</v>
      </c>
      <c r="E4306" s="13"/>
      <c r="G4306" s="14"/>
      <c r="I4306" s="4"/>
    </row>
    <row r="4307" spans="1:9" x14ac:dyDescent="0.25">
      <c r="A4307" s="15" t="s">
        <v>8341</v>
      </c>
      <c r="B4307" s="80" t="s">
        <v>8342</v>
      </c>
      <c r="C4307" s="26">
        <v>5400</v>
      </c>
      <c r="E4307" s="13"/>
      <c r="G4307" s="14"/>
      <c r="I4307" s="4"/>
    </row>
    <row r="4308" spans="1:9" x14ac:dyDescent="0.25">
      <c r="A4308" s="15" t="s">
        <v>8343</v>
      </c>
      <c r="B4308" s="80" t="s">
        <v>8344</v>
      </c>
      <c r="C4308" s="26">
        <v>3600</v>
      </c>
      <c r="E4308" s="13"/>
      <c r="G4308" s="14"/>
      <c r="I4308" s="4"/>
    </row>
    <row r="4309" spans="1:9" x14ac:dyDescent="0.25">
      <c r="A4309" s="15" t="s">
        <v>8345</v>
      </c>
      <c r="B4309" s="80" t="s">
        <v>8346</v>
      </c>
      <c r="C4309" s="26">
        <v>3600</v>
      </c>
      <c r="E4309" s="13"/>
      <c r="G4309" s="14"/>
      <c r="I4309" s="4"/>
    </row>
    <row r="4310" spans="1:9" ht="25.5" x14ac:dyDescent="0.25">
      <c r="A4310" s="15" t="s">
        <v>8347</v>
      </c>
      <c r="B4310" s="80" t="s">
        <v>8348</v>
      </c>
      <c r="C4310" s="26">
        <v>3600</v>
      </c>
      <c r="E4310" s="13"/>
      <c r="G4310" s="14"/>
      <c r="I4310" s="4"/>
    </row>
    <row r="4311" spans="1:9" x14ac:dyDescent="0.25">
      <c r="A4311" s="15" t="s">
        <v>8349</v>
      </c>
      <c r="B4311" s="80" t="s">
        <v>8350</v>
      </c>
      <c r="C4311" s="26">
        <v>2400</v>
      </c>
      <c r="E4311" s="13"/>
      <c r="G4311" s="14"/>
      <c r="I4311" s="4"/>
    </row>
    <row r="4312" spans="1:9" x14ac:dyDescent="0.25">
      <c r="A4312" s="15" t="s">
        <v>8351</v>
      </c>
      <c r="B4312" s="80" t="s">
        <v>8352</v>
      </c>
      <c r="C4312" s="26">
        <v>1600</v>
      </c>
      <c r="E4312" s="13"/>
      <c r="G4312" s="14"/>
      <c r="I4312" s="4"/>
    </row>
    <row r="4313" spans="1:9" ht="25.5" x14ac:dyDescent="0.25">
      <c r="A4313" s="15" t="s">
        <v>8353</v>
      </c>
      <c r="B4313" s="80" t="s">
        <v>8354</v>
      </c>
      <c r="C4313" s="26">
        <v>1800</v>
      </c>
      <c r="E4313" s="13"/>
      <c r="G4313" s="14"/>
      <c r="I4313" s="4"/>
    </row>
    <row r="4314" spans="1:9" x14ac:dyDescent="0.25">
      <c r="A4314" s="15" t="s">
        <v>8355</v>
      </c>
      <c r="B4314" s="80" t="s">
        <v>8356</v>
      </c>
      <c r="C4314" s="26">
        <v>2640</v>
      </c>
      <c r="E4314" s="13"/>
      <c r="G4314" s="14"/>
      <c r="I4314" s="4"/>
    </row>
    <row r="4315" spans="1:9" x14ac:dyDescent="0.25">
      <c r="A4315" s="15" t="s">
        <v>8357</v>
      </c>
      <c r="B4315" s="80" t="s">
        <v>8358</v>
      </c>
      <c r="C4315" s="26">
        <v>1600</v>
      </c>
      <c r="E4315" s="13"/>
      <c r="G4315" s="14"/>
      <c r="I4315" s="4"/>
    </row>
    <row r="4316" spans="1:9" x14ac:dyDescent="0.25">
      <c r="A4316" s="15" t="s">
        <v>8359</v>
      </c>
      <c r="B4316" s="80" t="s">
        <v>8360</v>
      </c>
      <c r="C4316" s="26">
        <v>1680</v>
      </c>
      <c r="E4316" s="13"/>
      <c r="G4316" s="14"/>
      <c r="I4316" s="4"/>
    </row>
    <row r="4317" spans="1:9" ht="25.5" x14ac:dyDescent="0.25">
      <c r="A4317" s="15" t="s">
        <v>8361</v>
      </c>
      <c r="B4317" s="80" t="s">
        <v>8362</v>
      </c>
      <c r="C4317" s="26">
        <v>2640</v>
      </c>
      <c r="E4317" s="13"/>
      <c r="G4317" s="14"/>
      <c r="I4317" s="4"/>
    </row>
    <row r="4318" spans="1:9" ht="25.5" x14ac:dyDescent="0.25">
      <c r="A4318" s="15" t="s">
        <v>8363</v>
      </c>
      <c r="B4318" s="80" t="s">
        <v>8364</v>
      </c>
      <c r="C4318" s="26">
        <v>4800</v>
      </c>
      <c r="E4318" s="13"/>
      <c r="G4318" s="14"/>
      <c r="I4318" s="4"/>
    </row>
    <row r="4319" spans="1:9" ht="25.5" x14ac:dyDescent="0.25">
      <c r="A4319" s="15" t="s">
        <v>8365</v>
      </c>
      <c r="B4319" s="80" t="s">
        <v>8366</v>
      </c>
      <c r="C4319" s="26">
        <v>6000</v>
      </c>
      <c r="E4319" s="13"/>
      <c r="G4319" s="14"/>
      <c r="I4319" s="4"/>
    </row>
    <row r="4320" spans="1:9" ht="25.5" x14ac:dyDescent="0.25">
      <c r="A4320" s="15" t="s">
        <v>8367</v>
      </c>
      <c r="B4320" s="80" t="s">
        <v>8368</v>
      </c>
      <c r="C4320" s="26">
        <v>1200</v>
      </c>
      <c r="E4320" s="13"/>
      <c r="G4320" s="14"/>
      <c r="I4320" s="4"/>
    </row>
    <row r="4321" spans="1:9" ht="25.5" x14ac:dyDescent="0.25">
      <c r="A4321" s="15" t="s">
        <v>8369</v>
      </c>
      <c r="B4321" s="80" t="s">
        <v>8370</v>
      </c>
      <c r="C4321" s="26">
        <v>7200</v>
      </c>
      <c r="E4321" s="13"/>
      <c r="G4321" s="14"/>
      <c r="I4321" s="4"/>
    </row>
    <row r="4322" spans="1:9" ht="25.5" x14ac:dyDescent="0.25">
      <c r="A4322" s="15" t="s">
        <v>8371</v>
      </c>
      <c r="B4322" s="80" t="s">
        <v>8372</v>
      </c>
      <c r="C4322" s="26">
        <v>18000</v>
      </c>
      <c r="E4322" s="13"/>
      <c r="G4322" s="14"/>
      <c r="I4322" s="4"/>
    </row>
    <row r="4323" spans="1:9" x14ac:dyDescent="0.25">
      <c r="A4323" s="15" t="s">
        <v>8373</v>
      </c>
      <c r="B4323" s="80" t="s">
        <v>8374</v>
      </c>
      <c r="C4323" s="26">
        <v>1800</v>
      </c>
      <c r="E4323" s="13"/>
      <c r="G4323" s="14"/>
      <c r="I4323" s="4"/>
    </row>
    <row r="4324" spans="1:9" ht="25.5" x14ac:dyDescent="0.25">
      <c r="A4324" s="15" t="s">
        <v>8375</v>
      </c>
      <c r="B4324" s="80" t="s">
        <v>8376</v>
      </c>
      <c r="C4324" s="26">
        <v>7200</v>
      </c>
      <c r="E4324" s="13"/>
      <c r="G4324" s="14"/>
      <c r="I4324" s="4"/>
    </row>
    <row r="4325" spans="1:9" x14ac:dyDescent="0.25">
      <c r="A4325" s="15" t="s">
        <v>8377</v>
      </c>
      <c r="B4325" s="80" t="s">
        <v>8378</v>
      </c>
      <c r="C4325" s="26">
        <v>12000</v>
      </c>
      <c r="E4325" s="13"/>
      <c r="G4325" s="14"/>
      <c r="I4325" s="4"/>
    </row>
    <row r="4326" spans="1:9" x14ac:dyDescent="0.25">
      <c r="A4326" s="15" t="s">
        <v>8379</v>
      </c>
      <c r="B4326" s="80" t="s">
        <v>8380</v>
      </c>
      <c r="C4326" s="26">
        <v>42000</v>
      </c>
      <c r="E4326" s="13"/>
      <c r="G4326" s="14"/>
      <c r="I4326" s="4"/>
    </row>
    <row r="4327" spans="1:9" x14ac:dyDescent="0.25">
      <c r="A4327" s="15" t="s">
        <v>8381</v>
      </c>
      <c r="B4327" s="80" t="s">
        <v>8382</v>
      </c>
      <c r="C4327" s="26">
        <v>960</v>
      </c>
      <c r="E4327" s="13"/>
      <c r="G4327" s="14"/>
      <c r="I4327" s="4"/>
    </row>
    <row r="4328" spans="1:9" ht="25.5" x14ac:dyDescent="0.25">
      <c r="A4328" s="15" t="s">
        <v>8383</v>
      </c>
      <c r="B4328" s="80" t="s">
        <v>8384</v>
      </c>
      <c r="C4328" s="26">
        <v>3200</v>
      </c>
      <c r="E4328" s="13"/>
      <c r="G4328" s="14"/>
      <c r="I4328" s="4"/>
    </row>
    <row r="4329" spans="1:9" x14ac:dyDescent="0.25">
      <c r="A4329" s="15" t="s">
        <v>8385</v>
      </c>
      <c r="B4329" s="80" t="s">
        <v>8386</v>
      </c>
      <c r="C4329" s="26">
        <v>9600</v>
      </c>
      <c r="E4329" s="13"/>
      <c r="G4329" s="14"/>
      <c r="I4329" s="4"/>
    </row>
    <row r="4330" spans="1:9" x14ac:dyDescent="0.25">
      <c r="A4330" s="15" t="s">
        <v>8387</v>
      </c>
      <c r="B4330" s="80" t="s">
        <v>8388</v>
      </c>
      <c r="C4330" s="26">
        <v>2400</v>
      </c>
      <c r="E4330" s="13"/>
      <c r="G4330" s="14"/>
      <c r="I4330" s="4"/>
    </row>
    <row r="4331" spans="1:9" x14ac:dyDescent="0.25">
      <c r="A4331" s="15" t="s">
        <v>8389</v>
      </c>
      <c r="B4331" s="80" t="s">
        <v>8390</v>
      </c>
      <c r="C4331" s="26">
        <v>1200</v>
      </c>
      <c r="E4331" s="13"/>
      <c r="G4331" s="14"/>
      <c r="I4331" s="4"/>
    </row>
    <row r="4332" spans="1:9" x14ac:dyDescent="0.25">
      <c r="A4332" s="15" t="s">
        <v>8391</v>
      </c>
      <c r="B4332" s="80" t="s">
        <v>8392</v>
      </c>
      <c r="C4332" s="26">
        <v>4800</v>
      </c>
      <c r="E4332" s="13"/>
      <c r="G4332" s="14"/>
      <c r="I4332" s="4"/>
    </row>
    <row r="4333" spans="1:9" x14ac:dyDescent="0.25">
      <c r="A4333" s="15" t="s">
        <v>8393</v>
      </c>
      <c r="B4333" s="80" t="s">
        <v>8394</v>
      </c>
      <c r="C4333" s="26">
        <v>18000</v>
      </c>
      <c r="E4333" s="13"/>
      <c r="G4333" s="14"/>
      <c r="I4333" s="4"/>
    </row>
    <row r="4334" spans="1:9" x14ac:dyDescent="0.25">
      <c r="A4334" s="15" t="s">
        <v>8395</v>
      </c>
      <c r="B4334" s="80" t="s">
        <v>8396</v>
      </c>
      <c r="C4334" s="26">
        <v>6000</v>
      </c>
      <c r="E4334" s="13"/>
      <c r="G4334" s="14"/>
      <c r="I4334" s="4"/>
    </row>
    <row r="4335" spans="1:9" ht="15" customHeight="1" x14ac:dyDescent="0.25">
      <c r="A4335" s="15" t="s">
        <v>8397</v>
      </c>
      <c r="B4335" s="80" t="s">
        <v>8398</v>
      </c>
      <c r="C4335" s="26">
        <v>9600</v>
      </c>
      <c r="E4335" s="13"/>
      <c r="G4335" s="14"/>
      <c r="I4335" s="4"/>
    </row>
    <row r="4336" spans="1:9" x14ac:dyDescent="0.25">
      <c r="A4336" s="15" t="s">
        <v>8399</v>
      </c>
      <c r="B4336" s="80" t="s">
        <v>8400</v>
      </c>
      <c r="C4336" s="26">
        <v>18000</v>
      </c>
      <c r="E4336" s="13"/>
      <c r="G4336" s="14"/>
      <c r="I4336" s="4"/>
    </row>
    <row r="4337" spans="1:9" x14ac:dyDescent="0.25">
      <c r="A4337" s="27" t="s">
        <v>8401</v>
      </c>
      <c r="B4337" s="198" t="s">
        <v>8402</v>
      </c>
      <c r="C4337" s="324">
        <v>650</v>
      </c>
      <c r="E4337" s="13"/>
      <c r="G4337" s="14"/>
      <c r="I4337" s="4"/>
    </row>
    <row r="4338" spans="1:9" ht="25.5" customHeight="1" x14ac:dyDescent="0.25">
      <c r="A4338" s="686" t="s">
        <v>8403</v>
      </c>
      <c r="B4338" s="687"/>
      <c r="C4338" s="688"/>
      <c r="E4338" s="13"/>
      <c r="G4338" s="14"/>
      <c r="I4338" s="4"/>
    </row>
    <row r="4339" spans="1:9" x14ac:dyDescent="0.25">
      <c r="A4339" s="10" t="s">
        <v>8404</v>
      </c>
      <c r="B4339" s="195" t="s">
        <v>8405</v>
      </c>
      <c r="C4339" s="160">
        <v>46800</v>
      </c>
      <c r="E4339" s="13"/>
      <c r="G4339" s="14"/>
      <c r="I4339" s="4"/>
    </row>
    <row r="4340" spans="1:9" x14ac:dyDescent="0.25">
      <c r="A4340" s="15" t="s">
        <v>8406</v>
      </c>
      <c r="B4340" s="80" t="s">
        <v>8407</v>
      </c>
      <c r="C4340" s="26">
        <v>91200</v>
      </c>
      <c r="E4340" s="13"/>
      <c r="G4340" s="14"/>
      <c r="I4340" s="4"/>
    </row>
    <row r="4341" spans="1:9" x14ac:dyDescent="0.25">
      <c r="A4341" s="15" t="s">
        <v>8408</v>
      </c>
      <c r="B4341" s="80" t="s">
        <v>8409</v>
      </c>
      <c r="C4341" s="26">
        <v>142800</v>
      </c>
      <c r="E4341" s="13"/>
      <c r="G4341" s="14"/>
      <c r="I4341" s="4"/>
    </row>
    <row r="4342" spans="1:9" x14ac:dyDescent="0.25">
      <c r="A4342" s="15" t="s">
        <v>8410</v>
      </c>
      <c r="B4342" s="80" t="s">
        <v>8411</v>
      </c>
      <c r="C4342" s="26">
        <v>3000</v>
      </c>
      <c r="E4342" s="13"/>
      <c r="G4342" s="14"/>
      <c r="I4342" s="4"/>
    </row>
    <row r="4343" spans="1:9" ht="15.75" thickBot="1" x14ac:dyDescent="0.3">
      <c r="A4343" s="224" t="s">
        <v>8412</v>
      </c>
      <c r="B4343" s="122" t="s">
        <v>8413</v>
      </c>
      <c r="C4343" s="595">
        <v>3600</v>
      </c>
      <c r="E4343" s="13"/>
      <c r="G4343" s="14"/>
      <c r="I4343" s="4"/>
    </row>
    <row r="4344" spans="1:9" ht="15.75" thickBot="1" x14ac:dyDescent="0.3">
      <c r="A4344" s="689" t="s">
        <v>8414</v>
      </c>
      <c r="B4344" s="690"/>
      <c r="C4344" s="691"/>
      <c r="E4344" s="13"/>
      <c r="G4344" s="14"/>
      <c r="I4344" s="4"/>
    </row>
    <row r="4345" spans="1:9" x14ac:dyDescent="0.25">
      <c r="A4345" s="695" t="s">
        <v>8415</v>
      </c>
      <c r="B4345" s="696"/>
      <c r="C4345" s="697"/>
      <c r="E4345" s="13"/>
      <c r="G4345" s="14"/>
      <c r="I4345" s="4"/>
    </row>
    <row r="4346" spans="1:9" x14ac:dyDescent="0.25">
      <c r="A4346" s="596" t="s">
        <v>8416</v>
      </c>
      <c r="B4346" s="597" t="s">
        <v>8417</v>
      </c>
      <c r="C4346" s="33">
        <v>2200</v>
      </c>
      <c r="E4346" s="13"/>
      <c r="G4346" s="14"/>
      <c r="I4346" s="4"/>
    </row>
    <row r="4347" spans="1:9" ht="25.5" x14ac:dyDescent="0.25">
      <c r="A4347" s="299" t="s">
        <v>8418</v>
      </c>
      <c r="B4347" s="117" t="s">
        <v>8419</v>
      </c>
      <c r="C4347" s="20">
        <v>1600</v>
      </c>
      <c r="E4347" s="13"/>
      <c r="G4347" s="14"/>
      <c r="I4347" s="4"/>
    </row>
    <row r="4348" spans="1:9" x14ac:dyDescent="0.25">
      <c r="A4348" s="299" t="s">
        <v>8420</v>
      </c>
      <c r="B4348" s="117" t="s">
        <v>8421</v>
      </c>
      <c r="C4348" s="20">
        <v>3000</v>
      </c>
      <c r="E4348" s="13"/>
      <c r="G4348" s="14"/>
      <c r="I4348" s="4"/>
    </row>
    <row r="4349" spans="1:9" ht="25.5" x14ac:dyDescent="0.25">
      <c r="A4349" s="299" t="s">
        <v>8422</v>
      </c>
      <c r="B4349" s="304" t="s">
        <v>8423</v>
      </c>
      <c r="C4349" s="20">
        <v>2500</v>
      </c>
      <c r="E4349" s="13"/>
      <c r="G4349" s="14"/>
      <c r="I4349" s="4"/>
    </row>
    <row r="4350" spans="1:9" ht="25.5" x14ac:dyDescent="0.25">
      <c r="A4350" s="299" t="s">
        <v>8424</v>
      </c>
      <c r="B4350" s="558" t="s">
        <v>8425</v>
      </c>
      <c r="C4350" s="20">
        <v>2200</v>
      </c>
      <c r="E4350" s="13"/>
      <c r="G4350" s="14"/>
      <c r="I4350" s="4"/>
    </row>
    <row r="4351" spans="1:9" ht="25.5" x14ac:dyDescent="0.25">
      <c r="A4351" s="299" t="s">
        <v>8426</v>
      </c>
      <c r="B4351" s="234" t="s">
        <v>8427</v>
      </c>
      <c r="C4351" s="20">
        <v>1600</v>
      </c>
      <c r="E4351" s="13"/>
      <c r="G4351" s="14"/>
      <c r="I4351" s="4"/>
    </row>
    <row r="4352" spans="1:9" ht="25.5" x14ac:dyDescent="0.25">
      <c r="A4352" s="299" t="s">
        <v>8428</v>
      </c>
      <c r="B4352" s="558" t="s">
        <v>8429</v>
      </c>
      <c r="C4352" s="20">
        <v>2200</v>
      </c>
      <c r="E4352" s="13"/>
      <c r="G4352" s="14"/>
      <c r="I4352" s="4"/>
    </row>
    <row r="4353" spans="1:9" ht="25.5" x14ac:dyDescent="0.25">
      <c r="A4353" s="576" t="s">
        <v>8430</v>
      </c>
      <c r="B4353" s="234" t="s">
        <v>8431</v>
      </c>
      <c r="C4353" s="20">
        <v>1600</v>
      </c>
      <c r="E4353" s="13"/>
      <c r="G4353" s="14"/>
      <c r="I4353" s="4"/>
    </row>
    <row r="4354" spans="1:9" ht="25.5" x14ac:dyDescent="0.25">
      <c r="A4354" s="299" t="s">
        <v>8432</v>
      </c>
      <c r="B4354" s="558" t="s">
        <v>8433</v>
      </c>
      <c r="C4354" s="20">
        <v>2200</v>
      </c>
      <c r="E4354" s="13"/>
      <c r="G4354" s="14"/>
      <c r="I4354" s="4"/>
    </row>
    <row r="4355" spans="1:9" ht="25.5" x14ac:dyDescent="0.25">
      <c r="A4355" s="299" t="s">
        <v>8434</v>
      </c>
      <c r="B4355" s="234" t="s">
        <v>8435</v>
      </c>
      <c r="C4355" s="20">
        <v>1600</v>
      </c>
      <c r="E4355" s="13"/>
      <c r="G4355" s="14"/>
      <c r="I4355" s="4"/>
    </row>
    <row r="4356" spans="1:9" ht="25.5" x14ac:dyDescent="0.25">
      <c r="A4356" s="299" t="s">
        <v>8436</v>
      </c>
      <c r="B4356" s="558" t="s">
        <v>8437</v>
      </c>
      <c r="C4356" s="20">
        <v>2200</v>
      </c>
      <c r="E4356" s="13"/>
      <c r="G4356" s="14"/>
      <c r="I4356" s="4"/>
    </row>
    <row r="4357" spans="1:9" ht="25.5" x14ac:dyDescent="0.25">
      <c r="A4357" s="299" t="s">
        <v>8438</v>
      </c>
      <c r="B4357" s="234" t="s">
        <v>8439</v>
      </c>
      <c r="C4357" s="20">
        <v>1600</v>
      </c>
      <c r="E4357" s="13"/>
      <c r="G4357" s="14"/>
      <c r="I4357" s="4"/>
    </row>
    <row r="4358" spans="1:9" ht="25.5" x14ac:dyDescent="0.25">
      <c r="A4358" s="299" t="s">
        <v>8440</v>
      </c>
      <c r="B4358" s="558" t="s">
        <v>8441</v>
      </c>
      <c r="C4358" s="20">
        <v>2200</v>
      </c>
      <c r="E4358" s="13"/>
      <c r="G4358" s="14"/>
      <c r="I4358" s="4"/>
    </row>
    <row r="4359" spans="1:9" ht="25.5" x14ac:dyDescent="0.25">
      <c r="A4359" s="299" t="s">
        <v>8442</v>
      </c>
      <c r="B4359" s="234" t="s">
        <v>8443</v>
      </c>
      <c r="C4359" s="20">
        <v>1600</v>
      </c>
      <c r="E4359" s="13"/>
      <c r="G4359" s="14"/>
      <c r="I4359" s="4"/>
    </row>
    <row r="4360" spans="1:9" ht="25.5" x14ac:dyDescent="0.25">
      <c r="A4360" s="299" t="s">
        <v>8444</v>
      </c>
      <c r="B4360" s="234" t="s">
        <v>8445</v>
      </c>
      <c r="C4360" s="20">
        <v>2200</v>
      </c>
      <c r="E4360" s="13"/>
      <c r="G4360" s="14"/>
      <c r="I4360" s="4"/>
    </row>
    <row r="4361" spans="1:9" ht="25.5" x14ac:dyDescent="0.25">
      <c r="A4361" s="299" t="s">
        <v>8446</v>
      </c>
      <c r="B4361" s="234" t="s">
        <v>8447</v>
      </c>
      <c r="C4361" s="20">
        <v>1600</v>
      </c>
      <c r="E4361" s="13"/>
      <c r="G4361" s="14"/>
      <c r="I4361" s="4"/>
    </row>
    <row r="4362" spans="1:9" ht="25.5" x14ac:dyDescent="0.25">
      <c r="A4362" s="598" t="s">
        <v>8448</v>
      </c>
      <c r="B4362" s="337" t="s">
        <v>8449</v>
      </c>
      <c r="C4362" s="20">
        <v>1000</v>
      </c>
      <c r="E4362" s="13"/>
      <c r="G4362" s="14"/>
      <c r="I4362" s="4"/>
    </row>
    <row r="4363" spans="1:9" x14ac:dyDescent="0.25">
      <c r="A4363" s="130" t="s">
        <v>8450</v>
      </c>
      <c r="B4363" s="531" t="s">
        <v>8451</v>
      </c>
      <c r="C4363" s="20">
        <v>1000</v>
      </c>
      <c r="E4363" s="13"/>
      <c r="G4363" s="14"/>
      <c r="I4363" s="4"/>
    </row>
    <row r="4364" spans="1:9" ht="25.5" x14ac:dyDescent="0.25">
      <c r="A4364" s="599" t="s">
        <v>8452</v>
      </c>
      <c r="B4364" s="531" t="s">
        <v>8453</v>
      </c>
      <c r="C4364" s="20">
        <v>1000</v>
      </c>
      <c r="E4364" s="13"/>
      <c r="G4364" s="14"/>
      <c r="I4364" s="4"/>
    </row>
    <row r="4365" spans="1:9" ht="25.5" x14ac:dyDescent="0.25">
      <c r="A4365" s="600" t="s">
        <v>8454</v>
      </c>
      <c r="B4365" s="66" t="s">
        <v>8455</v>
      </c>
      <c r="C4365" s="67">
        <v>3600</v>
      </c>
      <c r="E4365" s="13"/>
      <c r="G4365" s="14"/>
      <c r="I4365" s="4"/>
    </row>
    <row r="4366" spans="1:9" ht="25.5" x14ac:dyDescent="0.25">
      <c r="A4366" s="600" t="s">
        <v>8456</v>
      </c>
      <c r="B4366" s="66" t="s">
        <v>8457</v>
      </c>
      <c r="C4366" s="67">
        <v>2500</v>
      </c>
      <c r="E4366" s="13"/>
      <c r="G4366" s="14"/>
      <c r="I4366" s="4"/>
    </row>
    <row r="4367" spans="1:9" ht="25.5" x14ac:dyDescent="0.25">
      <c r="A4367" s="600" t="s">
        <v>8458</v>
      </c>
      <c r="B4367" s="66" t="s">
        <v>8459</v>
      </c>
      <c r="C4367" s="67">
        <v>3000</v>
      </c>
      <c r="E4367" s="13"/>
      <c r="G4367" s="14"/>
      <c r="I4367" s="4"/>
    </row>
    <row r="4368" spans="1:9" ht="30" customHeight="1" x14ac:dyDescent="0.25">
      <c r="A4368" s="600" t="s">
        <v>8460</v>
      </c>
      <c r="B4368" s="66" t="s">
        <v>8461</v>
      </c>
      <c r="C4368" s="67">
        <v>1320</v>
      </c>
      <c r="E4368" s="13"/>
      <c r="G4368" s="14"/>
      <c r="I4368" s="4"/>
    </row>
    <row r="4369" spans="1:9" ht="25.5" x14ac:dyDescent="0.25">
      <c r="A4369" s="600" t="s">
        <v>8462</v>
      </c>
      <c r="B4369" s="66" t="s">
        <v>8463</v>
      </c>
      <c r="C4369" s="67">
        <v>1650</v>
      </c>
      <c r="E4369" s="13"/>
      <c r="G4369" s="14"/>
      <c r="I4369" s="4"/>
    </row>
    <row r="4370" spans="1:9" ht="39" thickBot="1" x14ac:dyDescent="0.3">
      <c r="A4370" s="59" t="s">
        <v>8464</v>
      </c>
      <c r="B4370" s="198" t="s">
        <v>8465</v>
      </c>
      <c r="C4370" s="39">
        <v>150</v>
      </c>
      <c r="E4370" s="13"/>
      <c r="G4370" s="14"/>
      <c r="I4370" s="4"/>
    </row>
    <row r="4371" spans="1:9" ht="21.75" customHeight="1" thickBot="1" x14ac:dyDescent="0.3">
      <c r="A4371" s="689" t="s">
        <v>8466</v>
      </c>
      <c r="B4371" s="690"/>
      <c r="C4371" s="691"/>
      <c r="E4371" s="13"/>
      <c r="G4371" s="14"/>
      <c r="I4371" s="4"/>
    </row>
    <row r="4372" spans="1:9" x14ac:dyDescent="0.25">
      <c r="A4372" s="158" t="s">
        <v>8467</v>
      </c>
      <c r="B4372" s="601" t="s">
        <v>8468</v>
      </c>
      <c r="C4372" s="33">
        <v>1000</v>
      </c>
      <c r="E4372" s="13"/>
      <c r="G4372" s="14"/>
      <c r="I4372" s="4"/>
    </row>
    <row r="4373" spans="1:9" x14ac:dyDescent="0.25">
      <c r="A4373" s="161" t="s">
        <v>8469</v>
      </c>
      <c r="B4373" s="602" t="s">
        <v>8470</v>
      </c>
      <c r="C4373" s="20">
        <v>1300</v>
      </c>
      <c r="E4373" s="13"/>
      <c r="G4373" s="14"/>
      <c r="I4373" s="4"/>
    </row>
    <row r="4374" spans="1:9" x14ac:dyDescent="0.25">
      <c r="A4374" s="161" t="s">
        <v>8471</v>
      </c>
      <c r="B4374" s="603" t="s">
        <v>8472</v>
      </c>
      <c r="C4374" s="20">
        <v>700</v>
      </c>
      <c r="E4374" s="13"/>
      <c r="G4374" s="14"/>
      <c r="I4374" s="4"/>
    </row>
    <row r="4375" spans="1:9" x14ac:dyDescent="0.25">
      <c r="A4375" s="161" t="s">
        <v>8473</v>
      </c>
      <c r="B4375" s="602" t="s">
        <v>8474</v>
      </c>
      <c r="C4375" s="20">
        <v>500</v>
      </c>
      <c r="E4375" s="13"/>
      <c r="G4375" s="14"/>
      <c r="I4375" s="4"/>
    </row>
    <row r="4376" spans="1:9" x14ac:dyDescent="0.25">
      <c r="A4376" s="235" t="s">
        <v>8475</v>
      </c>
      <c r="B4376" s="602" t="s">
        <v>8476</v>
      </c>
      <c r="C4376" s="20">
        <v>800</v>
      </c>
      <c r="E4376" s="13"/>
      <c r="G4376" s="14"/>
      <c r="I4376" s="4"/>
    </row>
    <row r="4377" spans="1:9" x14ac:dyDescent="0.25">
      <c r="A4377" s="161" t="s">
        <v>8477</v>
      </c>
      <c r="B4377" s="602" t="s">
        <v>8478</v>
      </c>
      <c r="C4377" s="20">
        <v>800</v>
      </c>
      <c r="E4377" s="13"/>
      <c r="G4377" s="14"/>
      <c r="I4377" s="4"/>
    </row>
    <row r="4378" spans="1:9" x14ac:dyDescent="0.25">
      <c r="A4378" s="161" t="s">
        <v>8479</v>
      </c>
      <c r="B4378" s="602" t="s">
        <v>8480</v>
      </c>
      <c r="C4378" s="20">
        <v>700</v>
      </c>
      <c r="E4378" s="13"/>
      <c r="G4378" s="14"/>
      <c r="I4378" s="4"/>
    </row>
    <row r="4379" spans="1:9" x14ac:dyDescent="0.25">
      <c r="A4379" s="161" t="s">
        <v>8481</v>
      </c>
      <c r="B4379" s="602" t="s">
        <v>8482</v>
      </c>
      <c r="C4379" s="20">
        <v>700</v>
      </c>
      <c r="E4379" s="13"/>
      <c r="G4379" s="14"/>
      <c r="I4379" s="4"/>
    </row>
    <row r="4380" spans="1:9" x14ac:dyDescent="0.25">
      <c r="A4380" s="161" t="s">
        <v>8483</v>
      </c>
      <c r="B4380" s="602" t="s">
        <v>8484</v>
      </c>
      <c r="C4380" s="20">
        <v>1300</v>
      </c>
      <c r="E4380" s="13"/>
      <c r="G4380" s="14"/>
      <c r="I4380" s="4"/>
    </row>
    <row r="4381" spans="1:9" x14ac:dyDescent="0.25">
      <c r="A4381" s="161" t="s">
        <v>8485</v>
      </c>
      <c r="B4381" s="602" t="s">
        <v>8486</v>
      </c>
      <c r="C4381" s="20">
        <v>1000</v>
      </c>
      <c r="E4381" s="13"/>
      <c r="G4381" s="14"/>
      <c r="I4381" s="4"/>
    </row>
    <row r="4382" spans="1:9" x14ac:dyDescent="0.25">
      <c r="A4382" s="161" t="s">
        <v>8487</v>
      </c>
      <c r="B4382" s="602" t="s">
        <v>8488</v>
      </c>
      <c r="C4382" s="20">
        <v>1300</v>
      </c>
      <c r="E4382" s="13"/>
      <c r="G4382" s="14"/>
      <c r="I4382" s="4"/>
    </row>
    <row r="4383" spans="1:9" ht="25.5" x14ac:dyDescent="0.25">
      <c r="A4383" s="161" t="s">
        <v>8489</v>
      </c>
      <c r="B4383" s="602" t="s">
        <v>8490</v>
      </c>
      <c r="C4383" s="20">
        <v>1700</v>
      </c>
      <c r="E4383" s="13"/>
      <c r="G4383" s="14"/>
      <c r="I4383" s="4"/>
    </row>
    <row r="4384" spans="1:9" x14ac:dyDescent="0.25">
      <c r="A4384" s="161" t="s">
        <v>8491</v>
      </c>
      <c r="B4384" s="602" t="s">
        <v>8492</v>
      </c>
      <c r="C4384" s="20">
        <v>1800</v>
      </c>
      <c r="E4384" s="13"/>
      <c r="G4384" s="14"/>
      <c r="I4384" s="4"/>
    </row>
    <row r="4385" spans="1:9" x14ac:dyDescent="0.25">
      <c r="A4385" s="161" t="s">
        <v>8493</v>
      </c>
      <c r="B4385" s="602" t="s">
        <v>8494</v>
      </c>
      <c r="C4385" s="20">
        <v>1700</v>
      </c>
      <c r="E4385" s="13"/>
      <c r="G4385" s="14"/>
      <c r="I4385" s="4"/>
    </row>
    <row r="4386" spans="1:9" x14ac:dyDescent="0.25">
      <c r="A4386" s="161" t="s">
        <v>8495</v>
      </c>
      <c r="B4386" s="602" t="s">
        <v>8496</v>
      </c>
      <c r="C4386" s="20">
        <v>1000</v>
      </c>
      <c r="E4386" s="13"/>
      <c r="G4386" s="14"/>
      <c r="I4386" s="4"/>
    </row>
    <row r="4387" spans="1:9" ht="25.5" x14ac:dyDescent="0.25">
      <c r="A4387" s="161" t="s">
        <v>8497</v>
      </c>
      <c r="B4387" s="602" t="s">
        <v>8498</v>
      </c>
      <c r="C4387" s="20">
        <v>2500</v>
      </c>
      <c r="E4387" s="13"/>
      <c r="G4387" s="14"/>
      <c r="I4387" s="4"/>
    </row>
    <row r="4388" spans="1:9" x14ac:dyDescent="0.25">
      <c r="A4388" s="161" t="s">
        <v>8499</v>
      </c>
      <c r="B4388" s="602" t="s">
        <v>8500</v>
      </c>
      <c r="C4388" s="20">
        <v>800</v>
      </c>
      <c r="E4388" s="13"/>
      <c r="G4388" s="14"/>
      <c r="I4388" s="4"/>
    </row>
    <row r="4389" spans="1:9" x14ac:dyDescent="0.25">
      <c r="A4389" s="161" t="s">
        <v>8501</v>
      </c>
      <c r="B4389" s="602" t="s">
        <v>8502</v>
      </c>
      <c r="C4389" s="20">
        <v>300</v>
      </c>
      <c r="E4389" s="13"/>
      <c r="G4389" s="14"/>
      <c r="I4389" s="4"/>
    </row>
    <row r="4390" spans="1:9" x14ac:dyDescent="0.25">
      <c r="A4390" s="161" t="s">
        <v>8503</v>
      </c>
      <c r="B4390" s="602" t="s">
        <v>8504</v>
      </c>
      <c r="C4390" s="20">
        <v>900</v>
      </c>
      <c r="E4390" s="13"/>
      <c r="G4390" s="14"/>
      <c r="I4390" s="4"/>
    </row>
    <row r="4391" spans="1:9" x14ac:dyDescent="0.25">
      <c r="A4391" s="161" t="s">
        <v>8505</v>
      </c>
      <c r="B4391" s="602" t="s">
        <v>8506</v>
      </c>
      <c r="C4391" s="20">
        <v>1300</v>
      </c>
      <c r="E4391" s="13"/>
      <c r="G4391" s="14"/>
      <c r="I4391" s="4"/>
    </row>
    <row r="4392" spans="1:9" ht="25.5" x14ac:dyDescent="0.25">
      <c r="A4392" s="161" t="s">
        <v>8507</v>
      </c>
      <c r="B4392" s="602" t="s">
        <v>8508</v>
      </c>
      <c r="C4392" s="20">
        <v>700</v>
      </c>
      <c r="E4392" s="13"/>
      <c r="G4392" s="14"/>
      <c r="I4392" s="4"/>
    </row>
    <row r="4393" spans="1:9" x14ac:dyDescent="0.25">
      <c r="A4393" s="161" t="s">
        <v>8509</v>
      </c>
      <c r="B4393" s="602" t="s">
        <v>8510</v>
      </c>
      <c r="C4393" s="20">
        <v>1800</v>
      </c>
      <c r="E4393" s="13"/>
      <c r="G4393" s="14"/>
      <c r="I4393" s="4"/>
    </row>
    <row r="4394" spans="1:9" ht="25.5" x14ac:dyDescent="0.25">
      <c r="A4394" s="235" t="s">
        <v>8511</v>
      </c>
      <c r="B4394" s="602" t="s">
        <v>8512</v>
      </c>
      <c r="C4394" s="20">
        <v>16000</v>
      </c>
      <c r="E4394" s="13"/>
      <c r="G4394" s="14"/>
      <c r="I4394" s="4"/>
    </row>
    <row r="4395" spans="1:9" x14ac:dyDescent="0.25">
      <c r="A4395" s="235" t="s">
        <v>8513</v>
      </c>
      <c r="B4395" s="602" t="s">
        <v>8514</v>
      </c>
      <c r="C4395" s="20">
        <v>13000</v>
      </c>
      <c r="E4395" s="13"/>
      <c r="G4395" s="14"/>
      <c r="I4395" s="4"/>
    </row>
    <row r="4396" spans="1:9" ht="25.5" x14ac:dyDescent="0.25">
      <c r="A4396" s="235" t="s">
        <v>8515</v>
      </c>
      <c r="B4396" s="602" t="s">
        <v>8516</v>
      </c>
      <c r="C4396" s="20">
        <v>12000</v>
      </c>
      <c r="E4396" s="13"/>
      <c r="G4396" s="14"/>
      <c r="I4396" s="4"/>
    </row>
    <row r="4397" spans="1:9" x14ac:dyDescent="0.25">
      <c r="A4397" s="235" t="s">
        <v>8517</v>
      </c>
      <c r="B4397" s="602" t="s">
        <v>8518</v>
      </c>
      <c r="C4397" s="20">
        <v>12000</v>
      </c>
      <c r="E4397" s="13"/>
      <c r="G4397" s="14"/>
      <c r="I4397" s="4"/>
    </row>
    <row r="4398" spans="1:9" x14ac:dyDescent="0.25">
      <c r="A4398" s="235" t="s">
        <v>8519</v>
      </c>
      <c r="B4398" s="602" t="s">
        <v>8520</v>
      </c>
      <c r="C4398" s="20">
        <v>3000</v>
      </c>
      <c r="E4398" s="13"/>
      <c r="G4398" s="14"/>
      <c r="I4398" s="4"/>
    </row>
    <row r="4399" spans="1:9" x14ac:dyDescent="0.25">
      <c r="A4399" s="235" t="s">
        <v>8521</v>
      </c>
      <c r="B4399" s="602" t="s">
        <v>8522</v>
      </c>
      <c r="C4399" s="20">
        <v>450</v>
      </c>
      <c r="E4399" s="13"/>
      <c r="G4399" s="14"/>
      <c r="I4399" s="4"/>
    </row>
    <row r="4400" spans="1:9" x14ac:dyDescent="0.25">
      <c r="A4400" s="235" t="s">
        <v>8523</v>
      </c>
      <c r="B4400" s="602" t="s">
        <v>8524</v>
      </c>
      <c r="C4400" s="20">
        <v>450</v>
      </c>
      <c r="E4400" s="13"/>
      <c r="G4400" s="14"/>
      <c r="I4400" s="4"/>
    </row>
    <row r="4401" spans="1:9" x14ac:dyDescent="0.25">
      <c r="A4401" s="235" t="s">
        <v>8525</v>
      </c>
      <c r="B4401" s="602" t="s">
        <v>8526</v>
      </c>
      <c r="C4401" s="20">
        <v>450</v>
      </c>
      <c r="E4401" s="13"/>
      <c r="G4401" s="14"/>
      <c r="I4401" s="4"/>
    </row>
    <row r="4402" spans="1:9" ht="15.75" thickBot="1" x14ac:dyDescent="0.3">
      <c r="A4402" s="164" t="s">
        <v>8527</v>
      </c>
      <c r="B4402" s="604" t="s">
        <v>8528</v>
      </c>
      <c r="C4402" s="39">
        <v>1300</v>
      </c>
      <c r="E4402" s="13"/>
      <c r="G4402" s="14"/>
      <c r="I4402" s="4"/>
    </row>
    <row r="4403" spans="1:9" ht="26.25" customHeight="1" thickBot="1" x14ac:dyDescent="0.3">
      <c r="A4403" s="689" t="s">
        <v>8529</v>
      </c>
      <c r="B4403" s="690"/>
      <c r="C4403" s="691"/>
      <c r="E4403" s="13"/>
      <c r="G4403" s="14"/>
      <c r="I4403" s="4"/>
    </row>
    <row r="4404" spans="1:9" ht="25.5" x14ac:dyDescent="0.25">
      <c r="A4404" s="42" t="s">
        <v>8530</v>
      </c>
      <c r="B4404" s="277" t="s">
        <v>8531</v>
      </c>
      <c r="C4404" s="12">
        <v>1300</v>
      </c>
      <c r="E4404" s="13"/>
      <c r="G4404" s="14"/>
      <c r="I4404" s="4"/>
    </row>
    <row r="4405" spans="1:9" ht="25.5" x14ac:dyDescent="0.25">
      <c r="A4405" s="44" t="s">
        <v>8532</v>
      </c>
      <c r="B4405" s="117" t="s">
        <v>8533</v>
      </c>
      <c r="C4405" s="16">
        <v>1300</v>
      </c>
      <c r="E4405" s="13"/>
      <c r="G4405" s="14"/>
      <c r="I4405" s="4"/>
    </row>
    <row r="4406" spans="1:9" ht="25.5" x14ac:dyDescent="0.25">
      <c r="A4406" s="44" t="s">
        <v>8534</v>
      </c>
      <c r="B4406" s="117" t="s">
        <v>8535</v>
      </c>
      <c r="C4406" s="16">
        <v>1800</v>
      </c>
      <c r="E4406" s="13"/>
      <c r="G4406" s="14"/>
      <c r="I4406" s="4"/>
    </row>
    <row r="4407" spans="1:9" ht="25.5" x14ac:dyDescent="0.25">
      <c r="A4407" s="296" t="s">
        <v>8536</v>
      </c>
      <c r="B4407" s="297" t="s">
        <v>8537</v>
      </c>
      <c r="C4407" s="307">
        <v>850</v>
      </c>
      <c r="E4407" s="13"/>
      <c r="G4407" s="14"/>
      <c r="I4407" s="4"/>
    </row>
    <row r="4408" spans="1:9" x14ac:dyDescent="0.25">
      <c r="A4408" s="296" t="s">
        <v>8538</v>
      </c>
      <c r="B4408" s="297" t="s">
        <v>8539</v>
      </c>
      <c r="C4408" s="307">
        <v>1600</v>
      </c>
      <c r="E4408" s="13"/>
      <c r="G4408" s="14"/>
      <c r="I4408" s="4"/>
    </row>
    <row r="4409" spans="1:9" x14ac:dyDescent="0.25">
      <c r="A4409" s="296" t="s">
        <v>8540</v>
      </c>
      <c r="B4409" s="297" t="s">
        <v>8541</v>
      </c>
      <c r="C4409" s="307">
        <v>1600</v>
      </c>
      <c r="E4409" s="13"/>
      <c r="G4409" s="14"/>
      <c r="I4409" s="4"/>
    </row>
    <row r="4410" spans="1:9" ht="25.5" x14ac:dyDescent="0.25">
      <c r="A4410" s="296" t="s">
        <v>8542</v>
      </c>
      <c r="B4410" s="297" t="s">
        <v>8543</v>
      </c>
      <c r="C4410" s="307">
        <v>1200</v>
      </c>
      <c r="E4410" s="13"/>
      <c r="G4410" s="14"/>
      <c r="I4410" s="4"/>
    </row>
    <row r="4411" spans="1:9" x14ac:dyDescent="0.25">
      <c r="A4411" s="566" t="s">
        <v>8544</v>
      </c>
      <c r="B4411" s="410" t="s">
        <v>8545</v>
      </c>
      <c r="C4411" s="20">
        <v>1800</v>
      </c>
      <c r="E4411" s="13"/>
      <c r="G4411" s="14"/>
      <c r="I4411" s="4"/>
    </row>
    <row r="4412" spans="1:9" x14ac:dyDescent="0.25">
      <c r="A4412" s="520" t="s">
        <v>8546</v>
      </c>
      <c r="B4412" s="605" t="s">
        <v>8547</v>
      </c>
      <c r="C4412" s="39">
        <v>2500</v>
      </c>
      <c r="E4412" s="13"/>
      <c r="G4412" s="14"/>
      <c r="I4412" s="4"/>
    </row>
    <row r="4413" spans="1:9" x14ac:dyDescent="0.25">
      <c r="A4413" s="686" t="s">
        <v>8548</v>
      </c>
      <c r="B4413" s="687"/>
      <c r="C4413" s="688"/>
      <c r="E4413" s="13"/>
      <c r="G4413" s="14"/>
      <c r="I4413" s="4"/>
    </row>
    <row r="4414" spans="1:9" x14ac:dyDescent="0.25">
      <c r="A4414" s="296" t="s">
        <v>8549</v>
      </c>
      <c r="B4414" s="297" t="s">
        <v>8550</v>
      </c>
      <c r="C4414" s="307">
        <v>6500</v>
      </c>
      <c r="E4414" s="13"/>
      <c r="G4414" s="14"/>
      <c r="I4414" s="4"/>
    </row>
    <row r="4415" spans="1:9" ht="15" customHeight="1" x14ac:dyDescent="0.25">
      <c r="A4415" s="296" t="s">
        <v>8551</v>
      </c>
      <c r="B4415" s="297" t="s">
        <v>8552</v>
      </c>
      <c r="C4415" s="307">
        <v>4800</v>
      </c>
      <c r="E4415" s="13"/>
      <c r="G4415" s="14"/>
      <c r="I4415" s="4"/>
    </row>
    <row r="4416" spans="1:9" x14ac:dyDescent="0.25">
      <c r="A4416" s="301" t="s">
        <v>8553</v>
      </c>
      <c r="B4416" s="297" t="s">
        <v>8554</v>
      </c>
      <c r="C4416" s="307">
        <v>5000</v>
      </c>
      <c r="E4416" s="13"/>
      <c r="G4416" s="14"/>
      <c r="I4416" s="4"/>
    </row>
    <row r="4417" spans="1:9" x14ac:dyDescent="0.25">
      <c r="A4417" s="301" t="s">
        <v>8555</v>
      </c>
      <c r="B4417" s="297" t="s">
        <v>8556</v>
      </c>
      <c r="C4417" s="307">
        <v>6000</v>
      </c>
      <c r="E4417" s="13"/>
      <c r="G4417" s="14"/>
      <c r="I4417" s="4"/>
    </row>
    <row r="4418" spans="1:9" ht="25.5" customHeight="1" x14ac:dyDescent="0.25">
      <c r="A4418" s="686" t="s">
        <v>8557</v>
      </c>
      <c r="B4418" s="687"/>
      <c r="C4418" s="688"/>
      <c r="E4418" s="13"/>
      <c r="G4418" s="14"/>
      <c r="I4418" s="4"/>
    </row>
    <row r="4419" spans="1:9" x14ac:dyDescent="0.25">
      <c r="A4419" s="301" t="s">
        <v>8558</v>
      </c>
      <c r="B4419" s="297" t="s">
        <v>8559</v>
      </c>
      <c r="C4419" s="307">
        <v>5300</v>
      </c>
      <c r="E4419" s="13"/>
      <c r="G4419" s="14"/>
      <c r="I4419" s="4"/>
    </row>
    <row r="4420" spans="1:9" x14ac:dyDescent="0.25">
      <c r="A4420" s="301" t="s">
        <v>8560</v>
      </c>
      <c r="B4420" s="297" t="s">
        <v>8561</v>
      </c>
      <c r="C4420" s="307">
        <v>4500</v>
      </c>
      <c r="E4420" s="13"/>
      <c r="G4420" s="14"/>
      <c r="I4420" s="4"/>
    </row>
    <row r="4421" spans="1:9" ht="38.25" x14ac:dyDescent="0.25">
      <c r="A4421" s="301" t="s">
        <v>8562</v>
      </c>
      <c r="B4421" s="297" t="s">
        <v>8563</v>
      </c>
      <c r="C4421" s="307">
        <v>5000</v>
      </c>
      <c r="E4421" s="13"/>
      <c r="G4421" s="14"/>
      <c r="I4421" s="4"/>
    </row>
    <row r="4422" spans="1:9" ht="38.25" x14ac:dyDescent="0.25">
      <c r="A4422" s="301" t="s">
        <v>8564</v>
      </c>
      <c r="B4422" s="297" t="s">
        <v>8565</v>
      </c>
      <c r="C4422" s="58">
        <v>5000</v>
      </c>
      <c r="E4422" s="13"/>
      <c r="G4422" s="14"/>
      <c r="I4422" s="4"/>
    </row>
    <row r="4423" spans="1:9" ht="38.25" x14ac:dyDescent="0.25">
      <c r="A4423" s="301" t="s">
        <v>8566</v>
      </c>
      <c r="B4423" s="297" t="s">
        <v>8567</v>
      </c>
      <c r="C4423" s="307">
        <v>5400</v>
      </c>
      <c r="E4423" s="13"/>
      <c r="G4423" s="14"/>
      <c r="I4423" s="4"/>
    </row>
    <row r="4424" spans="1:9" ht="38.25" x14ac:dyDescent="0.25">
      <c r="A4424" s="296" t="s">
        <v>8568</v>
      </c>
      <c r="B4424" s="297" t="s">
        <v>8569</v>
      </c>
      <c r="C4424" s="307">
        <v>6500</v>
      </c>
      <c r="E4424" s="13"/>
      <c r="G4424" s="14"/>
      <c r="I4424" s="4"/>
    </row>
    <row r="4425" spans="1:9" ht="25.5" x14ac:dyDescent="0.25">
      <c r="A4425" s="301" t="s">
        <v>8570</v>
      </c>
      <c r="B4425" s="297" t="s">
        <v>8571</v>
      </c>
      <c r="C4425" s="307">
        <v>8500</v>
      </c>
      <c r="E4425" s="13"/>
      <c r="G4425" s="14"/>
      <c r="I4425" s="4"/>
    </row>
    <row r="4426" spans="1:9" ht="25.5" x14ac:dyDescent="0.25">
      <c r="A4426" s="301" t="s">
        <v>8572</v>
      </c>
      <c r="B4426" s="297" t="s">
        <v>8573</v>
      </c>
      <c r="C4426" s="307">
        <v>8500</v>
      </c>
      <c r="E4426" s="13"/>
      <c r="G4426" s="14"/>
      <c r="I4426" s="4"/>
    </row>
    <row r="4427" spans="1:9" ht="38.25" customHeight="1" x14ac:dyDescent="0.25">
      <c r="A4427" s="301" t="s">
        <v>8574</v>
      </c>
      <c r="B4427" s="297" t="s">
        <v>8575</v>
      </c>
      <c r="C4427" s="307">
        <v>8500</v>
      </c>
      <c r="E4427" s="13"/>
      <c r="G4427" s="14"/>
      <c r="I4427" s="4"/>
    </row>
    <row r="4428" spans="1:9" ht="38.25" x14ac:dyDescent="0.25">
      <c r="A4428" s="301" t="s">
        <v>8576</v>
      </c>
      <c r="B4428" s="297" t="s">
        <v>8577</v>
      </c>
      <c r="C4428" s="307">
        <v>5000</v>
      </c>
      <c r="E4428" s="13"/>
      <c r="G4428" s="14"/>
      <c r="I4428" s="4"/>
    </row>
    <row r="4429" spans="1:9" ht="15.75" thickBot="1" x14ac:dyDescent="0.3">
      <c r="A4429" s="606"/>
      <c r="B4429" s="607" t="s">
        <v>8578</v>
      </c>
      <c r="C4429" s="608" t="s">
        <v>8579</v>
      </c>
      <c r="E4429" s="13"/>
      <c r="G4429" s="14"/>
      <c r="I4429" s="4"/>
    </row>
    <row r="4430" spans="1:9" ht="15.75" customHeight="1" thickBot="1" x14ac:dyDescent="0.3">
      <c r="A4430" s="689" t="s">
        <v>1201</v>
      </c>
      <c r="B4430" s="690"/>
      <c r="C4430" s="691"/>
      <c r="E4430" s="13"/>
      <c r="G4430" s="14"/>
      <c r="I4430" s="4"/>
    </row>
    <row r="4431" spans="1:9" ht="25.5" x14ac:dyDescent="0.25">
      <c r="A4431" s="609" t="s">
        <v>8580</v>
      </c>
      <c r="B4431" s="134" t="s">
        <v>8581</v>
      </c>
      <c r="C4431" s="33">
        <v>4000</v>
      </c>
      <c r="E4431" s="13"/>
      <c r="G4431" s="14"/>
      <c r="I4431" s="4"/>
    </row>
    <row r="4432" spans="1:9" ht="25.5" x14ac:dyDescent="0.25">
      <c r="A4432" s="610" t="s">
        <v>8582</v>
      </c>
      <c r="B4432" s="234" t="s">
        <v>8583</v>
      </c>
      <c r="C4432" s="20">
        <v>3700</v>
      </c>
      <c r="E4432" s="13"/>
      <c r="G4432" s="14"/>
      <c r="I4432" s="4"/>
    </row>
    <row r="4433" spans="1:9" ht="26.25" thickBot="1" x14ac:dyDescent="0.3">
      <c r="A4433" s="611" t="s">
        <v>8584</v>
      </c>
      <c r="B4433" s="612" t="s">
        <v>8585</v>
      </c>
      <c r="C4433" s="53">
        <v>3500</v>
      </c>
      <c r="E4433" s="13"/>
      <c r="G4433" s="14"/>
      <c r="I4433" s="4"/>
    </row>
    <row r="4434" spans="1:9" ht="15.75" thickBot="1" x14ac:dyDescent="0.3">
      <c r="A4434" s="689" t="s">
        <v>2137</v>
      </c>
      <c r="B4434" s="690"/>
      <c r="C4434" s="691"/>
      <c r="E4434" s="13"/>
      <c r="G4434" s="14"/>
      <c r="I4434" s="4"/>
    </row>
    <row r="4435" spans="1:9" ht="25.5" x14ac:dyDescent="0.25">
      <c r="A4435" s="613" t="s">
        <v>8586</v>
      </c>
      <c r="B4435" s="134" t="s">
        <v>8587</v>
      </c>
      <c r="C4435" s="33">
        <v>1000</v>
      </c>
      <c r="E4435" s="13"/>
      <c r="G4435" s="14"/>
      <c r="I4435" s="4"/>
    </row>
    <row r="4436" spans="1:9" ht="25.5" x14ac:dyDescent="0.25">
      <c r="A4436" s="235" t="s">
        <v>8588</v>
      </c>
      <c r="B4436" s="234" t="s">
        <v>8589</v>
      </c>
      <c r="C4436" s="20">
        <v>1500</v>
      </c>
      <c r="E4436" s="13"/>
      <c r="G4436" s="14"/>
      <c r="I4436" s="4"/>
    </row>
    <row r="4437" spans="1:9" ht="38.25" x14ac:dyDescent="0.25">
      <c r="A4437" s="235" t="s">
        <v>8590</v>
      </c>
      <c r="B4437" s="234" t="s">
        <v>8591</v>
      </c>
      <c r="C4437" s="20">
        <v>1800</v>
      </c>
      <c r="E4437" s="13"/>
      <c r="G4437" s="14"/>
      <c r="I4437" s="4"/>
    </row>
    <row r="4438" spans="1:9" x14ac:dyDescent="0.25">
      <c r="A4438" s="161" t="s">
        <v>8592</v>
      </c>
      <c r="B4438" s="614" t="s">
        <v>8593</v>
      </c>
      <c r="C4438" s="20">
        <v>1500</v>
      </c>
      <c r="E4438" s="13"/>
      <c r="G4438" s="14"/>
      <c r="I4438" s="4"/>
    </row>
    <row r="4439" spans="1:9" ht="25.5" x14ac:dyDescent="0.25">
      <c r="A4439" s="235" t="s">
        <v>8594</v>
      </c>
      <c r="B4439" s="234" t="s">
        <v>8595</v>
      </c>
      <c r="C4439" s="20">
        <v>1800</v>
      </c>
      <c r="E4439" s="13"/>
      <c r="G4439" s="14"/>
      <c r="I4439" s="4"/>
    </row>
    <row r="4440" spans="1:9" ht="25.5" x14ac:dyDescent="0.25">
      <c r="A4440" s="161" t="s">
        <v>8596</v>
      </c>
      <c r="B4440" s="234" t="s">
        <v>8597</v>
      </c>
      <c r="C4440" s="20">
        <v>1500</v>
      </c>
      <c r="E4440" s="13"/>
      <c r="G4440" s="14"/>
      <c r="I4440" s="4"/>
    </row>
    <row r="4441" spans="1:9" ht="25.5" x14ac:dyDescent="0.25">
      <c r="A4441" s="161" t="s">
        <v>8598</v>
      </c>
      <c r="B4441" s="234" t="s">
        <v>8599</v>
      </c>
      <c r="C4441" s="20">
        <v>1600</v>
      </c>
      <c r="E4441" s="13"/>
      <c r="G4441" s="14"/>
      <c r="I4441" s="4"/>
    </row>
    <row r="4442" spans="1:9" x14ac:dyDescent="0.25">
      <c r="A4442" s="161" t="s">
        <v>8600</v>
      </c>
      <c r="B4442" s="614" t="s">
        <v>8601</v>
      </c>
      <c r="C4442" s="20">
        <v>2600</v>
      </c>
      <c r="E4442" s="13"/>
      <c r="G4442" s="14"/>
      <c r="I4442" s="4"/>
    </row>
    <row r="4443" spans="1:9" x14ac:dyDescent="0.25">
      <c r="A4443" s="44" t="s">
        <v>8602</v>
      </c>
      <c r="B4443" s="24" t="s">
        <v>8603</v>
      </c>
      <c r="C4443" s="530">
        <v>3600</v>
      </c>
      <c r="E4443" s="13"/>
      <c r="G4443" s="14"/>
      <c r="I4443" s="4"/>
    </row>
    <row r="4444" spans="1:9" x14ac:dyDescent="0.25">
      <c r="A4444" s="161" t="s">
        <v>8604</v>
      </c>
      <c r="B4444" s="614" t="s">
        <v>8605</v>
      </c>
      <c r="C4444" s="20">
        <v>1200</v>
      </c>
      <c r="E4444" s="13"/>
      <c r="G4444" s="14"/>
      <c r="I4444" s="4"/>
    </row>
    <row r="4445" spans="1:9" x14ac:dyDescent="0.25">
      <c r="A4445" s="161" t="s">
        <v>8606</v>
      </c>
      <c r="B4445" s="614" t="s">
        <v>8607</v>
      </c>
      <c r="C4445" s="20">
        <v>1800</v>
      </c>
      <c r="E4445" s="13"/>
      <c r="G4445" s="14"/>
      <c r="I4445" s="4"/>
    </row>
    <row r="4446" spans="1:9" x14ac:dyDescent="0.25">
      <c r="A4446" s="235" t="s">
        <v>8608</v>
      </c>
      <c r="B4446" s="234" t="s">
        <v>8609</v>
      </c>
      <c r="C4446" s="20">
        <v>2000</v>
      </c>
      <c r="E4446" s="13"/>
      <c r="G4446" s="14"/>
      <c r="I4446" s="4"/>
    </row>
    <row r="4447" spans="1:9" x14ac:dyDescent="0.25">
      <c r="A4447" s="235" t="s">
        <v>8610</v>
      </c>
      <c r="B4447" s="234" t="s">
        <v>8611</v>
      </c>
      <c r="C4447" s="20">
        <v>2000</v>
      </c>
      <c r="E4447" s="13"/>
      <c r="G4447" s="14"/>
      <c r="I4447" s="4"/>
    </row>
    <row r="4448" spans="1:9" x14ac:dyDescent="0.25">
      <c r="A4448" s="161" t="s">
        <v>8612</v>
      </c>
      <c r="B4448" s="614" t="s">
        <v>8613</v>
      </c>
      <c r="C4448" s="20">
        <v>1800</v>
      </c>
      <c r="E4448" s="13"/>
      <c r="G4448" s="14"/>
      <c r="I4448" s="4"/>
    </row>
    <row r="4449" spans="1:9" ht="25.5" x14ac:dyDescent="0.25">
      <c r="A4449" s="161" t="s">
        <v>8614</v>
      </c>
      <c r="B4449" s="234" t="s">
        <v>8615</v>
      </c>
      <c r="C4449" s="20">
        <v>2300</v>
      </c>
      <c r="E4449" s="13"/>
      <c r="G4449" s="14"/>
      <c r="I4449" s="4"/>
    </row>
    <row r="4450" spans="1:9" ht="25.5" x14ac:dyDescent="0.25">
      <c r="A4450" s="161" t="s">
        <v>8616</v>
      </c>
      <c r="B4450" s="234" t="s">
        <v>8617</v>
      </c>
      <c r="C4450" s="20">
        <v>2500</v>
      </c>
      <c r="E4450" s="13"/>
      <c r="G4450" s="14"/>
      <c r="I4450" s="4"/>
    </row>
    <row r="4451" spans="1:9" x14ac:dyDescent="0.25">
      <c r="A4451" s="161" t="s">
        <v>8618</v>
      </c>
      <c r="B4451" s="614" t="s">
        <v>8619</v>
      </c>
      <c r="C4451" s="20">
        <v>1000</v>
      </c>
      <c r="E4451" s="13"/>
      <c r="G4451" s="14"/>
      <c r="I4451" s="4"/>
    </row>
    <row r="4452" spans="1:9" x14ac:dyDescent="0.25">
      <c r="A4452" s="161" t="s">
        <v>8620</v>
      </c>
      <c r="B4452" s="614" t="s">
        <v>8621</v>
      </c>
      <c r="C4452" s="20">
        <v>2000</v>
      </c>
      <c r="E4452" s="13"/>
      <c r="G4452" s="14"/>
      <c r="I4452" s="4"/>
    </row>
    <row r="4453" spans="1:9" x14ac:dyDescent="0.25">
      <c r="A4453" s="161" t="s">
        <v>8622</v>
      </c>
      <c r="B4453" s="614" t="s">
        <v>8623</v>
      </c>
      <c r="C4453" s="20">
        <v>1300</v>
      </c>
      <c r="E4453" s="13"/>
      <c r="G4453" s="14"/>
      <c r="I4453" s="4"/>
    </row>
    <row r="4454" spans="1:9" ht="25.5" x14ac:dyDescent="0.25">
      <c r="A4454" s="161" t="s">
        <v>8624</v>
      </c>
      <c r="B4454" s="614" t="s">
        <v>8625</v>
      </c>
      <c r="C4454" s="20">
        <v>1500</v>
      </c>
      <c r="E4454" s="13"/>
      <c r="G4454" s="14"/>
      <c r="I4454" s="4"/>
    </row>
    <row r="4455" spans="1:9" ht="26.25" thickBot="1" x14ac:dyDescent="0.3">
      <c r="A4455" s="164" t="s">
        <v>8626</v>
      </c>
      <c r="B4455" s="615" t="s">
        <v>8627</v>
      </c>
      <c r="C4455" s="39">
        <v>2000</v>
      </c>
      <c r="E4455" s="13"/>
      <c r="G4455" s="14"/>
      <c r="I4455" s="4"/>
    </row>
    <row r="4456" spans="1:9" ht="26.25" customHeight="1" thickBot="1" x14ac:dyDescent="0.3">
      <c r="A4456" s="689" t="s">
        <v>8628</v>
      </c>
      <c r="B4456" s="690"/>
      <c r="C4456" s="691"/>
      <c r="E4456" s="13"/>
      <c r="G4456" s="14"/>
      <c r="I4456" s="4"/>
    </row>
    <row r="4457" spans="1:9" x14ac:dyDescent="0.25">
      <c r="A4457" s="616" t="s">
        <v>8629</v>
      </c>
      <c r="B4457" s="604" t="s">
        <v>8630</v>
      </c>
      <c r="C4457" s="617">
        <v>750</v>
      </c>
      <c r="E4457" s="13"/>
      <c r="G4457" s="14"/>
      <c r="I4457" s="4"/>
    </row>
    <row r="4458" spans="1:9" x14ac:dyDescent="0.25">
      <c r="A4458" s="161" t="s">
        <v>8631</v>
      </c>
      <c r="B4458" s="602" t="s">
        <v>8632</v>
      </c>
      <c r="C4458" s="20">
        <v>450</v>
      </c>
      <c r="E4458" s="13"/>
      <c r="G4458" s="14"/>
      <c r="I4458" s="4"/>
    </row>
    <row r="4459" spans="1:9" x14ac:dyDescent="0.25">
      <c r="A4459" s="161" t="s">
        <v>8633</v>
      </c>
      <c r="B4459" s="602" t="s">
        <v>8634</v>
      </c>
      <c r="C4459" s="20">
        <v>450</v>
      </c>
      <c r="E4459" s="13"/>
      <c r="G4459" s="14"/>
      <c r="I4459" s="4"/>
    </row>
    <row r="4460" spans="1:9" x14ac:dyDescent="0.25">
      <c r="A4460" s="161" t="s">
        <v>8635</v>
      </c>
      <c r="B4460" s="602" t="s">
        <v>8636</v>
      </c>
      <c r="C4460" s="20">
        <v>700</v>
      </c>
      <c r="E4460" s="13"/>
      <c r="G4460" s="14"/>
      <c r="I4460" s="4"/>
    </row>
    <row r="4461" spans="1:9" x14ac:dyDescent="0.25">
      <c r="A4461" s="161" t="s">
        <v>8637</v>
      </c>
      <c r="B4461" s="602" t="s">
        <v>8638</v>
      </c>
      <c r="C4461" s="20">
        <v>300</v>
      </c>
      <c r="E4461" s="13"/>
      <c r="G4461" s="14"/>
      <c r="I4461" s="4"/>
    </row>
    <row r="4462" spans="1:9" x14ac:dyDescent="0.25">
      <c r="A4462" s="161" t="s">
        <v>8639</v>
      </c>
      <c r="B4462" s="602" t="s">
        <v>8640</v>
      </c>
      <c r="C4462" s="20">
        <v>450</v>
      </c>
      <c r="E4462" s="13"/>
      <c r="G4462" s="14"/>
      <c r="I4462" s="4"/>
    </row>
    <row r="4463" spans="1:9" x14ac:dyDescent="0.25">
      <c r="A4463" s="161" t="s">
        <v>8641</v>
      </c>
      <c r="B4463" s="602" t="s">
        <v>8642</v>
      </c>
      <c r="C4463" s="20">
        <v>200</v>
      </c>
      <c r="E4463" s="13"/>
      <c r="G4463" s="14"/>
      <c r="I4463" s="4"/>
    </row>
    <row r="4464" spans="1:9" x14ac:dyDescent="0.25">
      <c r="A4464" s="161" t="s">
        <v>8643</v>
      </c>
      <c r="B4464" s="602" t="s">
        <v>8644</v>
      </c>
      <c r="C4464" s="20">
        <v>350</v>
      </c>
      <c r="E4464" s="13"/>
      <c r="G4464" s="14"/>
      <c r="I4464" s="4"/>
    </row>
    <row r="4465" spans="1:9" x14ac:dyDescent="0.25">
      <c r="A4465" s="161" t="s">
        <v>8645</v>
      </c>
      <c r="B4465" s="602" t="s">
        <v>8646</v>
      </c>
      <c r="C4465" s="20">
        <v>600</v>
      </c>
      <c r="E4465" s="13"/>
      <c r="G4465" s="14"/>
      <c r="I4465" s="4"/>
    </row>
    <row r="4466" spans="1:9" x14ac:dyDescent="0.25">
      <c r="A4466" s="161" t="s">
        <v>8647</v>
      </c>
      <c r="B4466" s="602" t="s">
        <v>8648</v>
      </c>
      <c r="C4466" s="20">
        <v>500</v>
      </c>
      <c r="E4466" s="13"/>
      <c r="G4466" s="14"/>
      <c r="I4466" s="4"/>
    </row>
    <row r="4467" spans="1:9" x14ac:dyDescent="0.25">
      <c r="A4467" s="161" t="s">
        <v>8649</v>
      </c>
      <c r="B4467" s="602" t="s">
        <v>8650</v>
      </c>
      <c r="C4467" s="20">
        <v>800</v>
      </c>
      <c r="E4467" s="13"/>
      <c r="G4467" s="14"/>
      <c r="I4467" s="4"/>
    </row>
    <row r="4468" spans="1:9" x14ac:dyDescent="0.25">
      <c r="A4468" s="161" t="s">
        <v>8651</v>
      </c>
      <c r="B4468" s="602" t="s">
        <v>8652</v>
      </c>
      <c r="C4468" s="20">
        <v>700</v>
      </c>
      <c r="E4468" s="13"/>
      <c r="G4468" s="14"/>
      <c r="I4468" s="4"/>
    </row>
    <row r="4469" spans="1:9" x14ac:dyDescent="0.25">
      <c r="A4469" s="161" t="s">
        <v>8653</v>
      </c>
      <c r="B4469" s="602" t="s">
        <v>8654</v>
      </c>
      <c r="C4469" s="20">
        <v>600</v>
      </c>
      <c r="E4469" s="13"/>
      <c r="G4469" s="14"/>
      <c r="I4469" s="4"/>
    </row>
    <row r="4470" spans="1:9" ht="25.5" x14ac:dyDescent="0.25">
      <c r="A4470" s="161" t="s">
        <v>8655</v>
      </c>
      <c r="B4470" s="602" t="s">
        <v>8656</v>
      </c>
      <c r="C4470" s="20">
        <v>2000</v>
      </c>
      <c r="E4470" s="13"/>
      <c r="G4470" s="14"/>
      <c r="I4470" s="4"/>
    </row>
    <row r="4471" spans="1:9" x14ac:dyDescent="0.25">
      <c r="A4471" s="161" t="s">
        <v>8657</v>
      </c>
      <c r="B4471" s="602" t="s">
        <v>8658</v>
      </c>
      <c r="C4471" s="20">
        <v>1500</v>
      </c>
      <c r="E4471" s="13"/>
      <c r="G4471" s="14"/>
      <c r="I4471" s="4"/>
    </row>
    <row r="4472" spans="1:9" x14ac:dyDescent="0.25">
      <c r="A4472" s="161" t="s">
        <v>8659</v>
      </c>
      <c r="B4472" s="602" t="s">
        <v>8660</v>
      </c>
      <c r="C4472" s="20">
        <v>400</v>
      </c>
      <c r="E4472" s="13"/>
      <c r="G4472" s="14"/>
      <c r="I4472" s="4"/>
    </row>
    <row r="4473" spans="1:9" x14ac:dyDescent="0.25">
      <c r="A4473" s="161" t="s">
        <v>8661</v>
      </c>
      <c r="B4473" s="602" t="s">
        <v>8662</v>
      </c>
      <c r="C4473" s="20">
        <v>400</v>
      </c>
      <c r="E4473" s="13"/>
      <c r="G4473" s="14"/>
      <c r="I4473" s="4"/>
    </row>
    <row r="4474" spans="1:9" x14ac:dyDescent="0.25">
      <c r="A4474" s="161" t="s">
        <v>8663</v>
      </c>
      <c r="B4474" s="602" t="s">
        <v>8664</v>
      </c>
      <c r="C4474" s="20">
        <v>650</v>
      </c>
      <c r="E4474" s="13"/>
      <c r="G4474" s="14"/>
      <c r="I4474" s="4"/>
    </row>
    <row r="4475" spans="1:9" x14ac:dyDescent="0.25">
      <c r="A4475" s="161" t="s">
        <v>8665</v>
      </c>
      <c r="B4475" s="602" t="s">
        <v>8666</v>
      </c>
      <c r="C4475" s="20">
        <v>450</v>
      </c>
      <c r="E4475" s="13"/>
      <c r="G4475" s="14"/>
      <c r="I4475" s="4"/>
    </row>
    <row r="4476" spans="1:9" x14ac:dyDescent="0.25">
      <c r="A4476" s="161" t="s">
        <v>8667</v>
      </c>
      <c r="B4476" s="602" t="s">
        <v>8668</v>
      </c>
      <c r="C4476" s="20">
        <v>550</v>
      </c>
      <c r="E4476" s="13"/>
      <c r="G4476" s="14"/>
      <c r="I4476" s="4"/>
    </row>
    <row r="4477" spans="1:9" x14ac:dyDescent="0.25">
      <c r="A4477" s="235" t="s">
        <v>8669</v>
      </c>
      <c r="B4477" s="602" t="s">
        <v>8670</v>
      </c>
      <c r="C4477" s="20">
        <v>1820</v>
      </c>
      <c r="E4477" s="13"/>
      <c r="G4477" s="14"/>
      <c r="I4477" s="4"/>
    </row>
    <row r="4478" spans="1:9" x14ac:dyDescent="0.25">
      <c r="A4478" s="161" t="s">
        <v>8671</v>
      </c>
      <c r="B4478" s="602" t="s">
        <v>8672</v>
      </c>
      <c r="C4478" s="20">
        <v>400</v>
      </c>
      <c r="E4478" s="13"/>
      <c r="G4478" s="14"/>
      <c r="I4478" s="4"/>
    </row>
    <row r="4479" spans="1:9" x14ac:dyDescent="0.25">
      <c r="A4479" s="161" t="s">
        <v>8673</v>
      </c>
      <c r="B4479" s="602" t="s">
        <v>8674</v>
      </c>
      <c r="C4479" s="20">
        <v>500</v>
      </c>
      <c r="E4479" s="13"/>
      <c r="G4479" s="14"/>
      <c r="I4479" s="4"/>
    </row>
    <row r="4480" spans="1:9" ht="15.75" thickBot="1" x14ac:dyDescent="0.3">
      <c r="A4480" s="164" t="s">
        <v>8675</v>
      </c>
      <c r="B4480" s="618" t="s">
        <v>8676</v>
      </c>
      <c r="C4480" s="39">
        <v>500</v>
      </c>
      <c r="E4480" s="13"/>
      <c r="G4480" s="14"/>
      <c r="I4480" s="4"/>
    </row>
    <row r="4481" spans="1:9" ht="24.75" customHeight="1" thickBot="1" x14ac:dyDescent="0.3">
      <c r="A4481" s="689" t="s">
        <v>8677</v>
      </c>
      <c r="B4481" s="690"/>
      <c r="C4481" s="691"/>
      <c r="E4481" s="13"/>
      <c r="G4481" s="14"/>
      <c r="I4481" s="4"/>
    </row>
    <row r="4482" spans="1:9" ht="25.5" x14ac:dyDescent="0.25">
      <c r="A4482" s="158" t="s">
        <v>8678</v>
      </c>
      <c r="B4482" s="619" t="s">
        <v>8679</v>
      </c>
      <c r="C4482" s="33">
        <v>1800</v>
      </c>
      <c r="E4482" s="13"/>
      <c r="G4482" s="14"/>
      <c r="I4482" s="4"/>
    </row>
    <row r="4483" spans="1:9" x14ac:dyDescent="0.25">
      <c r="A4483" s="161" t="s">
        <v>8680</v>
      </c>
      <c r="B4483" s="359" t="s">
        <v>8681</v>
      </c>
      <c r="C4483" s="20">
        <v>350</v>
      </c>
      <c r="E4483" s="13"/>
      <c r="G4483" s="14"/>
      <c r="I4483" s="4"/>
    </row>
    <row r="4484" spans="1:9" ht="25.5" x14ac:dyDescent="0.25">
      <c r="A4484" s="161" t="s">
        <v>8682</v>
      </c>
      <c r="B4484" s="359" t="s">
        <v>8683</v>
      </c>
      <c r="C4484" s="20">
        <v>1300</v>
      </c>
      <c r="E4484" s="13"/>
      <c r="G4484" s="14"/>
      <c r="I4484" s="4"/>
    </row>
    <row r="4485" spans="1:9" ht="25.5" x14ac:dyDescent="0.25">
      <c r="A4485" s="161" t="s">
        <v>8684</v>
      </c>
      <c r="B4485" s="359" t="s">
        <v>8685</v>
      </c>
      <c r="C4485" s="20">
        <v>600</v>
      </c>
      <c r="E4485" s="13"/>
      <c r="G4485" s="14"/>
      <c r="I4485" s="4"/>
    </row>
    <row r="4486" spans="1:9" x14ac:dyDescent="0.25">
      <c r="A4486" s="161" t="s">
        <v>8686</v>
      </c>
      <c r="B4486" s="234" t="s">
        <v>8687</v>
      </c>
      <c r="C4486" s="20">
        <v>700</v>
      </c>
      <c r="E4486" s="13"/>
      <c r="G4486" s="14"/>
      <c r="I4486" s="4"/>
    </row>
    <row r="4487" spans="1:9" x14ac:dyDescent="0.25">
      <c r="A4487" s="161" t="s">
        <v>8688</v>
      </c>
      <c r="B4487" s="531" t="s">
        <v>8689</v>
      </c>
      <c r="C4487" s="20">
        <v>1300</v>
      </c>
      <c r="E4487" s="13"/>
      <c r="G4487" s="14"/>
      <c r="I4487" s="4"/>
    </row>
    <row r="4488" spans="1:9" ht="25.5" x14ac:dyDescent="0.25">
      <c r="A4488" s="161" t="s">
        <v>8690</v>
      </c>
      <c r="B4488" s="531" t="s">
        <v>8691</v>
      </c>
      <c r="C4488" s="20">
        <v>1500</v>
      </c>
      <c r="E4488" s="13"/>
      <c r="G4488" s="14"/>
      <c r="I4488" s="4"/>
    </row>
    <row r="4489" spans="1:9" ht="25.5" x14ac:dyDescent="0.25">
      <c r="A4489" s="161" t="s">
        <v>8692</v>
      </c>
      <c r="B4489" s="531" t="s">
        <v>8693</v>
      </c>
      <c r="C4489" s="20">
        <v>2000</v>
      </c>
      <c r="E4489" s="13"/>
      <c r="G4489" s="14"/>
      <c r="I4489" s="4"/>
    </row>
    <row r="4490" spans="1:9" x14ac:dyDescent="0.25">
      <c r="A4490" s="161" t="s">
        <v>8694</v>
      </c>
      <c r="B4490" s="620" t="s">
        <v>8695</v>
      </c>
      <c r="C4490" s="33">
        <v>1500</v>
      </c>
      <c r="E4490" s="13"/>
      <c r="G4490" s="14"/>
      <c r="I4490" s="4"/>
    </row>
    <row r="4491" spans="1:9" x14ac:dyDescent="0.25">
      <c r="A4491" s="161" t="s">
        <v>8696</v>
      </c>
      <c r="B4491" s="531" t="s">
        <v>8697</v>
      </c>
      <c r="C4491" s="20">
        <v>1500</v>
      </c>
      <c r="E4491" s="13"/>
      <c r="G4491" s="14"/>
      <c r="I4491" s="4"/>
    </row>
    <row r="4492" spans="1:9" ht="25.5" x14ac:dyDescent="0.25">
      <c r="A4492" s="161" t="s">
        <v>8698</v>
      </c>
      <c r="B4492" s="234" t="s">
        <v>8699</v>
      </c>
      <c r="C4492" s="20">
        <v>1200</v>
      </c>
      <c r="E4492" s="13"/>
      <c r="G4492" s="14"/>
      <c r="I4492" s="4"/>
    </row>
    <row r="4493" spans="1:9" x14ac:dyDescent="0.25">
      <c r="A4493" s="161" t="s">
        <v>8700</v>
      </c>
      <c r="B4493" s="531" t="s">
        <v>8701</v>
      </c>
      <c r="C4493" s="20">
        <v>1800</v>
      </c>
      <c r="E4493" s="13"/>
      <c r="G4493" s="14"/>
      <c r="I4493" s="4"/>
    </row>
    <row r="4494" spans="1:9" ht="25.5" x14ac:dyDescent="0.25">
      <c r="A4494" s="161" t="s">
        <v>8702</v>
      </c>
      <c r="B4494" s="531" t="s">
        <v>8703</v>
      </c>
      <c r="C4494" s="20">
        <v>1500</v>
      </c>
      <c r="E4494" s="13"/>
      <c r="G4494" s="14"/>
      <c r="I4494" s="4"/>
    </row>
    <row r="4495" spans="1:9" ht="26.25" thickBot="1" x14ac:dyDescent="0.3">
      <c r="A4495" s="164" t="s">
        <v>8704</v>
      </c>
      <c r="B4495" s="621" t="s">
        <v>8705</v>
      </c>
      <c r="C4495" s="39">
        <v>2000</v>
      </c>
      <c r="E4495" s="13"/>
      <c r="G4495" s="14"/>
      <c r="I4495" s="4"/>
    </row>
    <row r="4496" spans="1:9" ht="26.25" customHeight="1" thickBot="1" x14ac:dyDescent="0.3">
      <c r="A4496" s="689" t="s">
        <v>8706</v>
      </c>
      <c r="B4496" s="690"/>
      <c r="C4496" s="691"/>
      <c r="E4496" s="13"/>
      <c r="G4496" s="14"/>
      <c r="I4496" s="4"/>
    </row>
    <row r="4497" spans="1:9" ht="15.75" thickBot="1" x14ac:dyDescent="0.3">
      <c r="A4497" s="622" t="s">
        <v>8707</v>
      </c>
      <c r="B4497" s="623" t="s">
        <v>8708</v>
      </c>
      <c r="C4497" s="530">
        <v>1200</v>
      </c>
      <c r="E4497" s="13"/>
      <c r="G4497" s="14"/>
      <c r="I4497" s="4"/>
    </row>
    <row r="4498" spans="1:9" ht="26.25" customHeight="1" thickBot="1" x14ac:dyDescent="0.3">
      <c r="A4498" s="689" t="s">
        <v>8709</v>
      </c>
      <c r="B4498" s="690"/>
      <c r="C4498" s="691"/>
      <c r="E4498" s="13"/>
      <c r="G4498" s="14"/>
      <c r="I4498" s="4"/>
    </row>
    <row r="4499" spans="1:9" x14ac:dyDescent="0.25">
      <c r="A4499" s="466" t="s">
        <v>8710</v>
      </c>
      <c r="B4499" s="134" t="s">
        <v>8711</v>
      </c>
      <c r="C4499" s="33">
        <v>800</v>
      </c>
      <c r="E4499" s="13"/>
      <c r="G4499" s="14"/>
      <c r="I4499" s="4"/>
    </row>
    <row r="4500" spans="1:9" ht="15.75" thickBot="1" x14ac:dyDescent="0.3">
      <c r="A4500" s="466" t="s">
        <v>8712</v>
      </c>
      <c r="B4500" s="624" t="s">
        <v>8713</v>
      </c>
      <c r="C4500" s="39">
        <v>500</v>
      </c>
      <c r="E4500" s="13"/>
      <c r="G4500" s="14"/>
      <c r="I4500" s="4"/>
    </row>
    <row r="4501" spans="1:9" ht="26.25" customHeight="1" thickBot="1" x14ac:dyDescent="0.3">
      <c r="A4501" s="689" t="s">
        <v>8714</v>
      </c>
      <c r="B4501" s="690"/>
      <c r="C4501" s="691"/>
      <c r="E4501" s="13"/>
      <c r="G4501" s="14"/>
      <c r="I4501" s="4"/>
    </row>
    <row r="4502" spans="1:9" ht="25.5" x14ac:dyDescent="0.25">
      <c r="A4502" s="42" t="s">
        <v>8715</v>
      </c>
      <c r="B4502" s="134" t="s">
        <v>8716</v>
      </c>
      <c r="C4502" s="33">
        <v>350</v>
      </c>
      <c r="E4502" s="13"/>
      <c r="G4502" s="14"/>
      <c r="I4502" s="4"/>
    </row>
    <row r="4503" spans="1:9" x14ac:dyDescent="0.25">
      <c r="A4503" s="44" t="s">
        <v>8717</v>
      </c>
      <c r="B4503" s="234" t="s">
        <v>8718</v>
      </c>
      <c r="C4503" s="20">
        <v>350</v>
      </c>
      <c r="E4503" s="13"/>
      <c r="G4503" s="14"/>
      <c r="I4503" s="4"/>
    </row>
    <row r="4504" spans="1:9" x14ac:dyDescent="0.25">
      <c r="A4504" s="44" t="s">
        <v>8719</v>
      </c>
      <c r="B4504" s="614" t="s">
        <v>8720</v>
      </c>
      <c r="C4504" s="20">
        <v>600</v>
      </c>
      <c r="E4504" s="13"/>
      <c r="G4504" s="14"/>
      <c r="I4504" s="4"/>
    </row>
    <row r="4505" spans="1:9" x14ac:dyDescent="0.25">
      <c r="A4505" s="44" t="s">
        <v>8721</v>
      </c>
      <c r="B4505" s="234" t="s">
        <v>8722</v>
      </c>
      <c r="C4505" s="20">
        <v>200</v>
      </c>
      <c r="E4505" s="13"/>
      <c r="G4505" s="14"/>
      <c r="I4505" s="4"/>
    </row>
    <row r="4506" spans="1:9" x14ac:dyDescent="0.25">
      <c r="A4506" s="44" t="s">
        <v>8723</v>
      </c>
      <c r="B4506" s="234" t="s">
        <v>8724</v>
      </c>
      <c r="C4506" s="20">
        <v>600</v>
      </c>
      <c r="E4506" s="13"/>
      <c r="G4506" s="14"/>
      <c r="I4506" s="4"/>
    </row>
    <row r="4507" spans="1:9" x14ac:dyDescent="0.25">
      <c r="A4507" s="44" t="s">
        <v>8725</v>
      </c>
      <c r="B4507" s="234" t="s">
        <v>8726</v>
      </c>
      <c r="C4507" s="20">
        <v>600</v>
      </c>
      <c r="E4507" s="13"/>
      <c r="G4507" s="14"/>
      <c r="I4507" s="4"/>
    </row>
    <row r="4508" spans="1:9" ht="26.25" thickBot="1" x14ac:dyDescent="0.3">
      <c r="A4508" s="625" t="s">
        <v>8727</v>
      </c>
      <c r="B4508" s="286" t="s">
        <v>8728</v>
      </c>
      <c r="C4508" s="626">
        <v>2000</v>
      </c>
      <c r="E4508" s="13"/>
      <c r="G4508" s="14"/>
      <c r="I4508" s="4"/>
    </row>
    <row r="4509" spans="1:9" ht="15.75" thickBot="1" x14ac:dyDescent="0.3">
      <c r="A4509" s="689" t="s">
        <v>8729</v>
      </c>
      <c r="B4509" s="690"/>
      <c r="C4509" s="691"/>
      <c r="E4509" s="13"/>
      <c r="G4509" s="14"/>
      <c r="I4509" s="4"/>
    </row>
    <row r="4510" spans="1:9" x14ac:dyDescent="0.25">
      <c r="A4510" s="158" t="s">
        <v>8730</v>
      </c>
      <c r="B4510" s="134" t="s">
        <v>8731</v>
      </c>
      <c r="C4510" s="33">
        <v>850</v>
      </c>
      <c r="E4510" s="13"/>
      <c r="G4510" s="14"/>
      <c r="I4510" s="4"/>
    </row>
    <row r="4511" spans="1:9" x14ac:dyDescent="0.25">
      <c r="A4511" s="161" t="s">
        <v>8732</v>
      </c>
      <c r="B4511" s="531" t="s">
        <v>8733</v>
      </c>
      <c r="C4511" s="20">
        <v>1400</v>
      </c>
      <c r="E4511" s="13"/>
      <c r="G4511" s="14"/>
      <c r="I4511" s="4"/>
    </row>
    <row r="4512" spans="1:9" x14ac:dyDescent="0.25">
      <c r="A4512" s="161" t="s">
        <v>8734</v>
      </c>
      <c r="B4512" s="627" t="s">
        <v>8735</v>
      </c>
      <c r="C4512" s="20">
        <v>3000</v>
      </c>
      <c r="E4512" s="13"/>
      <c r="G4512" s="14"/>
      <c r="I4512" s="4"/>
    </row>
    <row r="4513" spans="1:9" x14ac:dyDescent="0.25">
      <c r="A4513" s="161" t="s">
        <v>8736</v>
      </c>
      <c r="B4513" s="627" t="s">
        <v>8737</v>
      </c>
      <c r="C4513" s="20">
        <v>1500</v>
      </c>
      <c r="E4513" s="13"/>
      <c r="G4513" s="14"/>
      <c r="I4513" s="4"/>
    </row>
    <row r="4514" spans="1:9" x14ac:dyDescent="0.25">
      <c r="A4514" s="161" t="s">
        <v>8738</v>
      </c>
      <c r="B4514" s="627" t="s">
        <v>8739</v>
      </c>
      <c r="C4514" s="20">
        <v>1500</v>
      </c>
      <c r="E4514" s="13"/>
      <c r="G4514" s="14"/>
      <c r="I4514" s="4"/>
    </row>
    <row r="4515" spans="1:9" x14ac:dyDescent="0.25">
      <c r="A4515" s="161" t="s">
        <v>8740</v>
      </c>
      <c r="B4515" s="627" t="s">
        <v>8741</v>
      </c>
      <c r="C4515" s="20">
        <v>1800</v>
      </c>
      <c r="E4515" s="13"/>
      <c r="G4515" s="14"/>
      <c r="I4515" s="4"/>
    </row>
    <row r="4516" spans="1:9" x14ac:dyDescent="0.25">
      <c r="A4516" s="161" t="s">
        <v>8742</v>
      </c>
      <c r="B4516" s="234" t="s">
        <v>8743</v>
      </c>
      <c r="C4516" s="20">
        <v>3500</v>
      </c>
      <c r="E4516" s="13"/>
      <c r="G4516" s="14"/>
      <c r="I4516" s="4"/>
    </row>
    <row r="4517" spans="1:9" ht="15.75" thickBot="1" x14ac:dyDescent="0.3">
      <c r="A4517" s="628" t="s">
        <v>8744</v>
      </c>
      <c r="B4517" s="629"/>
      <c r="C4517" s="630"/>
      <c r="E4517" s="13"/>
      <c r="G4517" s="14"/>
      <c r="I4517" s="4"/>
    </row>
    <row r="4518" spans="1:9" ht="15.75" thickBot="1" x14ac:dyDescent="0.3">
      <c r="A4518" s="689" t="s">
        <v>8745</v>
      </c>
      <c r="B4518" s="690"/>
      <c r="C4518" s="691"/>
      <c r="E4518" s="13"/>
      <c r="G4518" s="14"/>
      <c r="I4518" s="4"/>
    </row>
    <row r="4519" spans="1:9" x14ac:dyDescent="0.25">
      <c r="A4519" s="631" t="s">
        <v>8746</v>
      </c>
      <c r="B4519" s="620" t="s">
        <v>8747</v>
      </c>
      <c r="C4519" s="33">
        <v>700</v>
      </c>
      <c r="E4519" s="13"/>
      <c r="G4519" s="14"/>
      <c r="I4519" s="4"/>
    </row>
    <row r="4520" spans="1:9" x14ac:dyDescent="0.25">
      <c r="A4520" s="632" t="s">
        <v>8748</v>
      </c>
      <c r="B4520" s="602" t="s">
        <v>8749</v>
      </c>
      <c r="C4520" s="20">
        <v>1000</v>
      </c>
      <c r="E4520" s="13"/>
      <c r="G4520" s="14"/>
      <c r="I4520" s="4"/>
    </row>
    <row r="4521" spans="1:9" x14ac:dyDescent="0.25">
      <c r="A4521" s="633" t="s">
        <v>8750</v>
      </c>
      <c r="B4521" s="614" t="s">
        <v>8751</v>
      </c>
      <c r="C4521" s="20">
        <v>2500</v>
      </c>
      <c r="E4521" s="13"/>
      <c r="G4521" s="14"/>
      <c r="I4521" s="4"/>
    </row>
    <row r="4522" spans="1:9" ht="25.5" x14ac:dyDescent="0.25">
      <c r="A4522" s="633" t="s">
        <v>8752</v>
      </c>
      <c r="B4522" s="614" t="s">
        <v>8753</v>
      </c>
      <c r="C4522" s="20">
        <v>1600</v>
      </c>
      <c r="E4522" s="13"/>
      <c r="G4522" s="14"/>
      <c r="I4522" s="4"/>
    </row>
    <row r="4523" spans="1:9" x14ac:dyDescent="0.25">
      <c r="A4523" s="633" t="s">
        <v>8754</v>
      </c>
      <c r="B4523" s="614" t="s">
        <v>8755</v>
      </c>
      <c r="C4523" s="20">
        <v>2500</v>
      </c>
      <c r="E4523" s="13"/>
      <c r="G4523" s="14"/>
      <c r="I4523" s="4"/>
    </row>
    <row r="4524" spans="1:9" x14ac:dyDescent="0.25">
      <c r="A4524" s="633" t="s">
        <v>8756</v>
      </c>
      <c r="B4524" s="602" t="s">
        <v>8757</v>
      </c>
      <c r="C4524" s="20">
        <v>1800</v>
      </c>
      <c r="E4524" s="13"/>
      <c r="G4524" s="14"/>
      <c r="I4524" s="4"/>
    </row>
    <row r="4525" spans="1:9" x14ac:dyDescent="0.25">
      <c r="A4525" s="633" t="s">
        <v>8758</v>
      </c>
      <c r="B4525" s="602" t="s">
        <v>8759</v>
      </c>
      <c r="C4525" s="20">
        <v>1500</v>
      </c>
      <c r="E4525" s="13"/>
      <c r="G4525" s="14"/>
      <c r="I4525" s="4"/>
    </row>
    <row r="4526" spans="1:9" x14ac:dyDescent="0.25">
      <c r="A4526" s="633" t="s">
        <v>8760</v>
      </c>
      <c r="B4526" s="614" t="s">
        <v>8761</v>
      </c>
      <c r="C4526" s="20">
        <v>1600</v>
      </c>
      <c r="E4526" s="13"/>
      <c r="G4526" s="14"/>
      <c r="I4526" s="4"/>
    </row>
    <row r="4527" spans="1:9" ht="15.75" thickBot="1" x14ac:dyDescent="0.3">
      <c r="A4527" s="634" t="s">
        <v>8762</v>
      </c>
      <c r="B4527" s="615" t="s">
        <v>8763</v>
      </c>
      <c r="C4527" s="39">
        <v>1600</v>
      </c>
      <c r="E4527" s="13"/>
      <c r="G4527" s="14"/>
      <c r="I4527" s="4"/>
    </row>
    <row r="4528" spans="1:9" ht="15.75" thickBot="1" x14ac:dyDescent="0.3">
      <c r="A4528" s="689" t="s">
        <v>8764</v>
      </c>
      <c r="B4528" s="690"/>
      <c r="C4528" s="691"/>
      <c r="E4528" s="13"/>
      <c r="G4528" s="14"/>
      <c r="I4528" s="4"/>
    </row>
    <row r="4529" spans="1:9" ht="38.25" x14ac:dyDescent="0.25">
      <c r="A4529" s="635" t="s">
        <v>8765</v>
      </c>
      <c r="B4529" s="636" t="s">
        <v>8766</v>
      </c>
      <c r="C4529" s="637">
        <v>3500</v>
      </c>
      <c r="E4529" s="13"/>
      <c r="G4529" s="14"/>
      <c r="I4529" s="4"/>
    </row>
    <row r="4530" spans="1:9" ht="25.5" x14ac:dyDescent="0.25">
      <c r="A4530" s="633" t="s">
        <v>8767</v>
      </c>
      <c r="B4530" s="638" t="s">
        <v>8768</v>
      </c>
      <c r="C4530" s="572">
        <v>2300</v>
      </c>
      <c r="E4530" s="13"/>
      <c r="G4530" s="14"/>
      <c r="I4530" s="4"/>
    </row>
    <row r="4531" spans="1:9" ht="25.5" x14ac:dyDescent="0.25">
      <c r="A4531" s="633" t="s">
        <v>8769</v>
      </c>
      <c r="B4531" s="638" t="s">
        <v>8770</v>
      </c>
      <c r="C4531" s="572">
        <v>3000</v>
      </c>
      <c r="E4531" s="13"/>
      <c r="G4531" s="14"/>
      <c r="I4531" s="4"/>
    </row>
    <row r="4532" spans="1:9" ht="38.25" x14ac:dyDescent="0.25">
      <c r="A4532" s="633" t="s">
        <v>8771</v>
      </c>
      <c r="B4532" s="638" t="s">
        <v>8772</v>
      </c>
      <c r="C4532" s="572">
        <v>4500</v>
      </c>
      <c r="E4532" s="13"/>
      <c r="G4532" s="14"/>
      <c r="I4532" s="4"/>
    </row>
    <row r="4533" spans="1:9" ht="15.75" thickBot="1" x14ac:dyDescent="0.3">
      <c r="A4533" s="639" t="s">
        <v>8773</v>
      </c>
      <c r="B4533" s="640" t="s">
        <v>8774</v>
      </c>
      <c r="C4533" s="641">
        <v>4000</v>
      </c>
      <c r="E4533" s="13"/>
      <c r="G4533" s="14"/>
      <c r="I4533" s="4"/>
    </row>
    <row r="4534" spans="1:9" ht="21.75" customHeight="1" thickBot="1" x14ac:dyDescent="0.3">
      <c r="A4534" s="689" t="s">
        <v>8775</v>
      </c>
      <c r="B4534" s="690"/>
      <c r="C4534" s="691"/>
      <c r="E4534" s="13"/>
      <c r="G4534" s="14"/>
      <c r="I4534" s="4"/>
    </row>
    <row r="4535" spans="1:9" ht="25.5" x14ac:dyDescent="0.25">
      <c r="A4535" s="158" t="s">
        <v>8776</v>
      </c>
      <c r="B4535" s="601" t="s">
        <v>8777</v>
      </c>
      <c r="C4535" s="33">
        <v>450</v>
      </c>
      <c r="E4535" s="13"/>
      <c r="G4535" s="14"/>
      <c r="I4535" s="4"/>
    </row>
    <row r="4536" spans="1:9" ht="25.5" x14ac:dyDescent="0.25">
      <c r="A4536" s="161" t="s">
        <v>8778</v>
      </c>
      <c r="B4536" s="602" t="s">
        <v>8779</v>
      </c>
      <c r="C4536" s="20">
        <v>450</v>
      </c>
      <c r="E4536" s="13"/>
      <c r="G4536" s="14"/>
      <c r="I4536" s="4"/>
    </row>
    <row r="4537" spans="1:9" ht="25.5" x14ac:dyDescent="0.25">
      <c r="A4537" s="161" t="s">
        <v>8780</v>
      </c>
      <c r="B4537" s="614" t="s">
        <v>8781</v>
      </c>
      <c r="C4537" s="20">
        <v>450</v>
      </c>
      <c r="E4537" s="13"/>
      <c r="G4537" s="14"/>
      <c r="I4537" s="4"/>
    </row>
    <row r="4538" spans="1:9" ht="25.5" x14ac:dyDescent="0.25">
      <c r="A4538" s="161" t="s">
        <v>8782</v>
      </c>
      <c r="B4538" s="603" t="s">
        <v>8783</v>
      </c>
      <c r="C4538" s="20">
        <v>600</v>
      </c>
      <c r="E4538" s="13"/>
      <c r="G4538" s="14"/>
      <c r="I4538" s="4"/>
    </row>
    <row r="4539" spans="1:9" ht="15.75" thickBot="1" x14ac:dyDescent="0.3">
      <c r="A4539" s="164" t="s">
        <v>8784</v>
      </c>
      <c r="B4539" s="615" t="s">
        <v>8785</v>
      </c>
      <c r="C4539" s="39">
        <v>600</v>
      </c>
      <c r="E4539" s="13"/>
      <c r="G4539" s="14"/>
      <c r="I4539" s="4"/>
    </row>
    <row r="4540" spans="1:9" ht="15.75" thickBot="1" x14ac:dyDescent="0.3">
      <c r="A4540" s="689" t="s">
        <v>8786</v>
      </c>
      <c r="B4540" s="690"/>
      <c r="C4540" s="691"/>
      <c r="E4540" s="13"/>
      <c r="G4540" s="14"/>
      <c r="I4540" s="4"/>
    </row>
    <row r="4541" spans="1:9" x14ac:dyDescent="0.25">
      <c r="A4541" s="642" t="s">
        <v>8787</v>
      </c>
      <c r="B4541" s="643" t="s">
        <v>8788</v>
      </c>
      <c r="C4541" s="571">
        <v>3500</v>
      </c>
      <c r="E4541" s="13"/>
      <c r="G4541" s="14"/>
      <c r="I4541" s="4"/>
    </row>
    <row r="4542" spans="1:9" x14ac:dyDescent="0.25">
      <c r="A4542" s="168" t="s">
        <v>8789</v>
      </c>
      <c r="B4542" s="85" t="s">
        <v>8790</v>
      </c>
      <c r="C4542" s="572">
        <v>4000</v>
      </c>
      <c r="E4542" s="13"/>
      <c r="G4542" s="14"/>
      <c r="I4542" s="4"/>
    </row>
    <row r="4543" spans="1:9" x14ac:dyDescent="0.25">
      <c r="A4543" s="168" t="s">
        <v>8791</v>
      </c>
      <c r="B4543" s="85" t="s">
        <v>8792</v>
      </c>
      <c r="C4543" s="572">
        <v>4500</v>
      </c>
      <c r="E4543" s="13"/>
      <c r="G4543" s="14"/>
      <c r="I4543" s="4"/>
    </row>
    <row r="4544" spans="1:9" x14ac:dyDescent="0.25">
      <c r="A4544" s="168" t="s">
        <v>8793</v>
      </c>
      <c r="B4544" s="85" t="s">
        <v>8794</v>
      </c>
      <c r="C4544" s="572">
        <v>5000</v>
      </c>
      <c r="E4544" s="13"/>
      <c r="G4544" s="14"/>
      <c r="I4544" s="4"/>
    </row>
    <row r="4545" spans="1:9" x14ac:dyDescent="0.25">
      <c r="A4545" s="169" t="s">
        <v>8795</v>
      </c>
      <c r="B4545" s="286" t="s">
        <v>8796</v>
      </c>
      <c r="C4545" s="39">
        <v>10000</v>
      </c>
      <c r="E4545" s="13"/>
      <c r="G4545" s="14"/>
      <c r="I4545" s="4"/>
    </row>
    <row r="4546" spans="1:9" ht="15.75" thickBot="1" x14ac:dyDescent="0.3">
      <c r="A4546" s="644"/>
      <c r="B4546" s="645" t="s">
        <v>8797</v>
      </c>
      <c r="C4546" s="646"/>
      <c r="E4546" s="13"/>
      <c r="G4546" s="14"/>
      <c r="I4546" s="4"/>
    </row>
    <row r="4547" spans="1:9" ht="15.75" thickBot="1" x14ac:dyDescent="0.3">
      <c r="A4547" s="689" t="s">
        <v>8798</v>
      </c>
      <c r="B4547" s="690"/>
      <c r="C4547" s="691"/>
      <c r="E4547" s="13"/>
      <c r="G4547" s="14"/>
      <c r="I4547" s="4"/>
    </row>
    <row r="4548" spans="1:9" x14ac:dyDescent="0.25">
      <c r="A4548" s="158" t="s">
        <v>8799</v>
      </c>
      <c r="B4548" s="134" t="s">
        <v>8800</v>
      </c>
      <c r="C4548" s="33">
        <v>4500</v>
      </c>
      <c r="E4548" s="13"/>
      <c r="G4548" s="14"/>
      <c r="I4548" s="4"/>
    </row>
    <row r="4549" spans="1:9" ht="25.5" x14ac:dyDescent="0.25">
      <c r="A4549" s="161" t="s">
        <v>8801</v>
      </c>
      <c r="B4549" s="234" t="s">
        <v>8802</v>
      </c>
      <c r="C4549" s="20">
        <v>5000</v>
      </c>
      <c r="E4549" s="13"/>
      <c r="G4549" s="14"/>
      <c r="I4549" s="4"/>
    </row>
    <row r="4550" spans="1:9" x14ac:dyDescent="0.25">
      <c r="A4550" s="161" t="s">
        <v>8803</v>
      </c>
      <c r="B4550" s="234" t="s">
        <v>8804</v>
      </c>
      <c r="C4550" s="20">
        <v>4000</v>
      </c>
      <c r="E4550" s="13"/>
      <c r="G4550" s="14"/>
      <c r="I4550" s="4"/>
    </row>
    <row r="4551" spans="1:9" x14ac:dyDescent="0.25">
      <c r="A4551" s="161" t="s">
        <v>8805</v>
      </c>
      <c r="B4551" s="234" t="s">
        <v>8806</v>
      </c>
      <c r="C4551" s="20">
        <v>4500</v>
      </c>
      <c r="E4551" s="13"/>
      <c r="G4551" s="14"/>
      <c r="I4551" s="4"/>
    </row>
    <row r="4552" spans="1:9" x14ac:dyDescent="0.25">
      <c r="A4552" s="161" t="s">
        <v>8807</v>
      </c>
      <c r="B4552" s="234" t="s">
        <v>8808</v>
      </c>
      <c r="C4552" s="20">
        <v>3000</v>
      </c>
      <c r="E4552" s="13"/>
      <c r="G4552" s="14"/>
      <c r="I4552" s="4"/>
    </row>
    <row r="4553" spans="1:9" x14ac:dyDescent="0.25">
      <c r="A4553" s="161" t="s">
        <v>8809</v>
      </c>
      <c r="B4553" s="531" t="s">
        <v>8810</v>
      </c>
      <c r="C4553" s="20">
        <v>2500</v>
      </c>
      <c r="E4553" s="13"/>
      <c r="G4553" s="14"/>
      <c r="I4553" s="4"/>
    </row>
    <row r="4554" spans="1:9" x14ac:dyDescent="0.25">
      <c r="A4554" s="161" t="s">
        <v>8811</v>
      </c>
      <c r="B4554" s="234" t="s">
        <v>8812</v>
      </c>
      <c r="C4554" s="20">
        <v>2000</v>
      </c>
      <c r="E4554" s="13"/>
      <c r="G4554" s="14"/>
      <c r="I4554" s="4"/>
    </row>
    <row r="4555" spans="1:9" x14ac:dyDescent="0.25">
      <c r="A4555" s="161" t="s">
        <v>8813</v>
      </c>
      <c r="B4555" s="531" t="s">
        <v>8814</v>
      </c>
      <c r="C4555" s="20">
        <v>2000</v>
      </c>
      <c r="E4555" s="13"/>
      <c r="G4555" s="14"/>
      <c r="I4555" s="4"/>
    </row>
    <row r="4556" spans="1:9" x14ac:dyDescent="0.25">
      <c r="A4556" s="161" t="s">
        <v>8815</v>
      </c>
      <c r="B4556" s="531" t="s">
        <v>8816</v>
      </c>
      <c r="C4556" s="20">
        <v>2000</v>
      </c>
      <c r="E4556" s="13"/>
      <c r="G4556" s="14"/>
      <c r="I4556" s="4"/>
    </row>
    <row r="4557" spans="1:9" ht="25.5" x14ac:dyDescent="0.25">
      <c r="A4557" s="161" t="s">
        <v>8817</v>
      </c>
      <c r="B4557" s="234" t="s">
        <v>8818</v>
      </c>
      <c r="C4557" s="20">
        <v>7500</v>
      </c>
      <c r="E4557" s="13"/>
      <c r="G4557" s="14"/>
      <c r="I4557" s="4"/>
    </row>
    <row r="4558" spans="1:9" x14ac:dyDescent="0.25">
      <c r="A4558" s="161" t="s">
        <v>8819</v>
      </c>
      <c r="B4558" s="234" t="s">
        <v>8820</v>
      </c>
      <c r="C4558" s="20">
        <v>10000</v>
      </c>
      <c r="E4558" s="13"/>
      <c r="G4558" s="14"/>
      <c r="I4558" s="4"/>
    </row>
    <row r="4559" spans="1:9" x14ac:dyDescent="0.25">
      <c r="A4559" s="161" t="s">
        <v>8821</v>
      </c>
      <c r="B4559" s="234" t="s">
        <v>8822</v>
      </c>
      <c r="C4559" s="20">
        <v>1800</v>
      </c>
      <c r="E4559" s="13"/>
      <c r="G4559" s="14"/>
      <c r="I4559" s="4"/>
    </row>
    <row r="4560" spans="1:9" x14ac:dyDescent="0.25">
      <c r="A4560" s="161" t="s">
        <v>8823</v>
      </c>
      <c r="B4560" s="234" t="s">
        <v>8824</v>
      </c>
      <c r="C4560" s="20">
        <v>4500</v>
      </c>
      <c r="E4560" s="13"/>
      <c r="G4560" s="14"/>
      <c r="I4560" s="4"/>
    </row>
    <row r="4561" spans="1:9" x14ac:dyDescent="0.25">
      <c r="A4561" s="161" t="s">
        <v>8825</v>
      </c>
      <c r="B4561" s="234" t="s">
        <v>8826</v>
      </c>
      <c r="C4561" s="20">
        <v>1500</v>
      </c>
      <c r="E4561" s="13"/>
      <c r="G4561" s="14"/>
      <c r="I4561" s="4"/>
    </row>
    <row r="4562" spans="1:9" x14ac:dyDescent="0.25">
      <c r="A4562" s="161" t="s">
        <v>8827</v>
      </c>
      <c r="B4562" s="234" t="s">
        <v>8828</v>
      </c>
      <c r="C4562" s="20">
        <v>1200</v>
      </c>
      <c r="E4562" s="13"/>
      <c r="G4562" s="14"/>
      <c r="I4562" s="4"/>
    </row>
    <row r="4563" spans="1:9" ht="25.5" x14ac:dyDescent="0.25">
      <c r="A4563" s="161" t="s">
        <v>8829</v>
      </c>
      <c r="B4563" s="234" t="s">
        <v>8830</v>
      </c>
      <c r="C4563" s="20">
        <v>2200</v>
      </c>
      <c r="E4563" s="13"/>
      <c r="G4563" s="14"/>
      <c r="I4563" s="4"/>
    </row>
    <row r="4564" spans="1:9" ht="15" customHeight="1" x14ac:dyDescent="0.25">
      <c r="A4564" s="161" t="s">
        <v>8831</v>
      </c>
      <c r="B4564" s="234" t="s">
        <v>8832</v>
      </c>
      <c r="C4564" s="20">
        <v>2500</v>
      </c>
      <c r="E4564" s="13"/>
      <c r="G4564" s="14"/>
      <c r="I4564" s="4"/>
    </row>
    <row r="4565" spans="1:9" ht="25.5" x14ac:dyDescent="0.25">
      <c r="A4565" s="161" t="s">
        <v>8833</v>
      </c>
      <c r="B4565" s="234" t="s">
        <v>8834</v>
      </c>
      <c r="C4565" s="20">
        <v>4500</v>
      </c>
      <c r="E4565" s="13"/>
      <c r="G4565" s="14"/>
      <c r="I4565" s="4"/>
    </row>
    <row r="4566" spans="1:9" ht="15.75" thickBot="1" x14ac:dyDescent="0.3">
      <c r="A4566" s="164" t="s">
        <v>8835</v>
      </c>
      <c r="B4566" s="624" t="s">
        <v>8836</v>
      </c>
      <c r="C4566" s="39">
        <v>4500</v>
      </c>
      <c r="E4566" s="13"/>
      <c r="G4566" s="14"/>
      <c r="I4566" s="4"/>
    </row>
    <row r="4567" spans="1:9" ht="39" customHeight="1" thickBot="1" x14ac:dyDescent="0.3">
      <c r="A4567" s="689" t="s">
        <v>8837</v>
      </c>
      <c r="B4567" s="690"/>
      <c r="C4567" s="691"/>
      <c r="E4567" s="13"/>
      <c r="G4567" s="14"/>
      <c r="I4567" s="4"/>
    </row>
    <row r="4568" spans="1:9" x14ac:dyDescent="0.25">
      <c r="A4568" s="158" t="s">
        <v>8838</v>
      </c>
      <c r="B4568" s="195" t="s">
        <v>8839</v>
      </c>
      <c r="C4568" s="33">
        <v>800</v>
      </c>
      <c r="E4568" s="13"/>
      <c r="G4568" s="14"/>
      <c r="I4568" s="4"/>
    </row>
    <row r="4569" spans="1:9" x14ac:dyDescent="0.25">
      <c r="A4569" s="161" t="s">
        <v>8840</v>
      </c>
      <c r="B4569" s="80" t="s">
        <v>8841</v>
      </c>
      <c r="C4569" s="20">
        <v>800</v>
      </c>
      <c r="E4569" s="13"/>
      <c r="G4569" s="14"/>
      <c r="I4569" s="4"/>
    </row>
    <row r="4570" spans="1:9" x14ac:dyDescent="0.25">
      <c r="A4570" s="161" t="s">
        <v>8842</v>
      </c>
      <c r="B4570" s="80" t="s">
        <v>8843</v>
      </c>
      <c r="C4570" s="20">
        <v>800</v>
      </c>
      <c r="E4570" s="13"/>
      <c r="G4570" s="14"/>
      <c r="I4570" s="4"/>
    </row>
    <row r="4571" spans="1:9" x14ac:dyDescent="0.25">
      <c r="A4571" s="161" t="s">
        <v>8844</v>
      </c>
      <c r="B4571" s="80" t="s">
        <v>8845</v>
      </c>
      <c r="C4571" s="20">
        <v>800</v>
      </c>
      <c r="E4571" s="13"/>
      <c r="G4571" s="14"/>
      <c r="I4571" s="4"/>
    </row>
    <row r="4572" spans="1:9" x14ac:dyDescent="0.25">
      <c r="A4572" s="161" t="s">
        <v>8846</v>
      </c>
      <c r="B4572" s="80" t="s">
        <v>8847</v>
      </c>
      <c r="C4572" s="20">
        <v>800</v>
      </c>
      <c r="E4572" s="13"/>
      <c r="G4572" s="14"/>
      <c r="I4572" s="4"/>
    </row>
    <row r="4573" spans="1:9" x14ac:dyDescent="0.25">
      <c r="A4573" s="161" t="s">
        <v>8848</v>
      </c>
      <c r="B4573" s="80" t="s">
        <v>8849</v>
      </c>
      <c r="C4573" s="20">
        <v>800</v>
      </c>
      <c r="E4573" s="13"/>
      <c r="G4573" s="14"/>
      <c r="I4573" s="4"/>
    </row>
    <row r="4574" spans="1:9" x14ac:dyDescent="0.25">
      <c r="A4574" s="161" t="s">
        <v>8850</v>
      </c>
      <c r="B4574" s="80" t="s">
        <v>8851</v>
      </c>
      <c r="C4574" s="20">
        <v>800</v>
      </c>
      <c r="E4574" s="13"/>
      <c r="G4574" s="14"/>
      <c r="I4574" s="4"/>
    </row>
    <row r="4575" spans="1:9" x14ac:dyDescent="0.25">
      <c r="A4575" s="161" t="s">
        <v>8852</v>
      </c>
      <c r="B4575" s="80" t="s">
        <v>8853</v>
      </c>
      <c r="C4575" s="20">
        <v>800</v>
      </c>
      <c r="E4575" s="13"/>
      <c r="G4575" s="14"/>
      <c r="I4575" s="4"/>
    </row>
    <row r="4576" spans="1:9" x14ac:dyDescent="0.25">
      <c r="A4576" s="161" t="s">
        <v>8854</v>
      </c>
      <c r="B4576" s="80" t="s">
        <v>8855</v>
      </c>
      <c r="C4576" s="20">
        <v>800</v>
      </c>
      <c r="E4576" s="13"/>
      <c r="G4576" s="14"/>
      <c r="I4576" s="4"/>
    </row>
    <row r="4577" spans="1:9" x14ac:dyDescent="0.25">
      <c r="A4577" s="161" t="s">
        <v>8856</v>
      </c>
      <c r="B4577" s="80" t="s">
        <v>8857</v>
      </c>
      <c r="C4577" s="20">
        <v>800</v>
      </c>
      <c r="E4577" s="13"/>
      <c r="G4577" s="14"/>
      <c r="I4577" s="4"/>
    </row>
    <row r="4578" spans="1:9" x14ac:dyDescent="0.25">
      <c r="A4578" s="161" t="s">
        <v>8858</v>
      </c>
      <c r="B4578" s="80" t="s">
        <v>8859</v>
      </c>
      <c r="C4578" s="20">
        <v>800</v>
      </c>
      <c r="E4578" s="13"/>
      <c r="G4578" s="14"/>
      <c r="I4578" s="4"/>
    </row>
    <row r="4579" spans="1:9" x14ac:dyDescent="0.25">
      <c r="A4579" s="161" t="s">
        <v>8860</v>
      </c>
      <c r="B4579" s="80" t="s">
        <v>8861</v>
      </c>
      <c r="C4579" s="20">
        <v>800</v>
      </c>
      <c r="E4579" s="13"/>
      <c r="G4579" s="14"/>
      <c r="I4579" s="4"/>
    </row>
    <row r="4580" spans="1:9" x14ac:dyDescent="0.25">
      <c r="A4580" s="161" t="s">
        <v>8862</v>
      </c>
      <c r="B4580" s="24" t="s">
        <v>8863</v>
      </c>
      <c r="C4580" s="20">
        <v>800</v>
      </c>
      <c r="E4580" s="13"/>
      <c r="G4580" s="14"/>
      <c r="I4580" s="4"/>
    </row>
    <row r="4581" spans="1:9" x14ac:dyDescent="0.25">
      <c r="A4581" s="161" t="s">
        <v>8864</v>
      </c>
      <c r="B4581" s="304" t="s">
        <v>8865</v>
      </c>
      <c r="C4581" s="20">
        <v>700</v>
      </c>
      <c r="E4581" s="13"/>
      <c r="G4581" s="14"/>
      <c r="I4581" s="4"/>
    </row>
    <row r="4582" spans="1:9" x14ac:dyDescent="0.25">
      <c r="A4582" s="161" t="s">
        <v>8866</v>
      </c>
      <c r="B4582" s="304" t="s">
        <v>8867</v>
      </c>
      <c r="C4582" s="20">
        <v>700</v>
      </c>
      <c r="E4582" s="13"/>
      <c r="G4582" s="14"/>
      <c r="I4582" s="4"/>
    </row>
    <row r="4583" spans="1:9" x14ac:dyDescent="0.25">
      <c r="A4583" s="161" t="s">
        <v>8868</v>
      </c>
      <c r="B4583" s="304" t="s">
        <v>8869</v>
      </c>
      <c r="C4583" s="20">
        <v>700</v>
      </c>
      <c r="E4583" s="13"/>
      <c r="G4583" s="14"/>
      <c r="I4583" s="4"/>
    </row>
    <row r="4584" spans="1:9" x14ac:dyDescent="0.25">
      <c r="A4584" s="161" t="s">
        <v>8870</v>
      </c>
      <c r="B4584" s="304" t="s">
        <v>8871</v>
      </c>
      <c r="C4584" s="20">
        <v>700</v>
      </c>
      <c r="E4584" s="13"/>
      <c r="G4584" s="14"/>
      <c r="I4584" s="4"/>
    </row>
    <row r="4585" spans="1:9" x14ac:dyDescent="0.25">
      <c r="A4585" s="161" t="s">
        <v>8872</v>
      </c>
      <c r="B4585" s="304" t="s">
        <v>8873</v>
      </c>
      <c r="C4585" s="20">
        <v>700</v>
      </c>
      <c r="E4585" s="13"/>
      <c r="G4585" s="14"/>
      <c r="I4585" s="4"/>
    </row>
    <row r="4586" spans="1:9" x14ac:dyDescent="0.25">
      <c r="A4586" s="161" t="s">
        <v>8874</v>
      </c>
      <c r="B4586" s="80" t="s">
        <v>8875</v>
      </c>
      <c r="C4586" s="20">
        <v>800</v>
      </c>
      <c r="E4586" s="13"/>
      <c r="G4586" s="14"/>
      <c r="I4586" s="4"/>
    </row>
    <row r="4587" spans="1:9" x14ac:dyDescent="0.25">
      <c r="A4587" s="161" t="s">
        <v>8876</v>
      </c>
      <c r="B4587" s="80" t="s">
        <v>8877</v>
      </c>
      <c r="C4587" s="20">
        <v>800</v>
      </c>
      <c r="E4587" s="13"/>
      <c r="G4587" s="14"/>
      <c r="I4587" s="4"/>
    </row>
    <row r="4588" spans="1:9" x14ac:dyDescent="0.25">
      <c r="A4588" s="161" t="s">
        <v>8878</v>
      </c>
      <c r="B4588" s="80" t="s">
        <v>8879</v>
      </c>
      <c r="C4588" s="20">
        <v>800</v>
      </c>
      <c r="E4588" s="13"/>
      <c r="G4588" s="14"/>
      <c r="I4588" s="4"/>
    </row>
    <row r="4589" spans="1:9" x14ac:dyDescent="0.25">
      <c r="A4589" s="161" t="s">
        <v>8880</v>
      </c>
      <c r="B4589" s="80" t="s">
        <v>8881</v>
      </c>
      <c r="C4589" s="20">
        <v>800</v>
      </c>
      <c r="E4589" s="13"/>
      <c r="G4589" s="14"/>
      <c r="I4589" s="4"/>
    </row>
    <row r="4590" spans="1:9" x14ac:dyDescent="0.25">
      <c r="A4590" s="161" t="s">
        <v>8882</v>
      </c>
      <c r="B4590" s="24" t="s">
        <v>8883</v>
      </c>
      <c r="C4590" s="20">
        <v>800</v>
      </c>
      <c r="E4590" s="13"/>
      <c r="G4590" s="14"/>
      <c r="I4590" s="4"/>
    </row>
    <row r="4591" spans="1:9" x14ac:dyDescent="0.25">
      <c r="A4591" s="161" t="s">
        <v>8884</v>
      </c>
      <c r="B4591" s="80" t="s">
        <v>8885</v>
      </c>
      <c r="C4591" s="20">
        <v>1200</v>
      </c>
      <c r="E4591" s="13"/>
      <c r="G4591" s="14"/>
      <c r="I4591" s="4"/>
    </row>
    <row r="4592" spans="1:9" x14ac:dyDescent="0.25">
      <c r="A4592" s="161" t="s">
        <v>8886</v>
      </c>
      <c r="B4592" s="80" t="s">
        <v>8887</v>
      </c>
      <c r="C4592" s="20">
        <v>1200</v>
      </c>
      <c r="E4592" s="13"/>
      <c r="G4592" s="14"/>
      <c r="I4592" s="4"/>
    </row>
    <row r="4593" spans="1:9" x14ac:dyDescent="0.25">
      <c r="A4593" s="161" t="s">
        <v>8888</v>
      </c>
      <c r="B4593" s="24" t="s">
        <v>8889</v>
      </c>
      <c r="C4593" s="20">
        <v>900</v>
      </c>
      <c r="E4593" s="13"/>
      <c r="G4593" s="14"/>
      <c r="I4593" s="4"/>
    </row>
    <row r="4594" spans="1:9" x14ac:dyDescent="0.25">
      <c r="A4594" s="161" t="s">
        <v>8890</v>
      </c>
      <c r="B4594" s="24" t="s">
        <v>8891</v>
      </c>
      <c r="C4594" s="20">
        <v>900</v>
      </c>
      <c r="E4594" s="13"/>
      <c r="G4594" s="14"/>
      <c r="I4594" s="4"/>
    </row>
    <row r="4595" spans="1:9" x14ac:dyDescent="0.25">
      <c r="A4595" s="161" t="s">
        <v>8892</v>
      </c>
      <c r="B4595" s="80" t="s">
        <v>8893</v>
      </c>
      <c r="C4595" s="20">
        <v>900</v>
      </c>
      <c r="E4595" s="13"/>
      <c r="G4595" s="14"/>
      <c r="I4595" s="4"/>
    </row>
    <row r="4596" spans="1:9" x14ac:dyDescent="0.25">
      <c r="A4596" s="161" t="s">
        <v>8894</v>
      </c>
      <c r="B4596" s="80" t="s">
        <v>8895</v>
      </c>
      <c r="C4596" s="20">
        <v>900</v>
      </c>
      <c r="E4596" s="13"/>
      <c r="G4596" s="14"/>
      <c r="I4596" s="4"/>
    </row>
    <row r="4597" spans="1:9" x14ac:dyDescent="0.25">
      <c r="A4597" s="161" t="s">
        <v>8896</v>
      </c>
      <c r="B4597" s="80" t="s">
        <v>8897</v>
      </c>
      <c r="C4597" s="20">
        <v>900</v>
      </c>
      <c r="E4597" s="13"/>
      <c r="G4597" s="14"/>
      <c r="I4597" s="4"/>
    </row>
    <row r="4598" spans="1:9" ht="15" customHeight="1" x14ac:dyDescent="0.25">
      <c r="A4598" s="161" t="s">
        <v>8898</v>
      </c>
      <c r="B4598" s="80" t="s">
        <v>8899</v>
      </c>
      <c r="C4598" s="20">
        <v>700</v>
      </c>
      <c r="E4598" s="13"/>
      <c r="G4598" s="14"/>
      <c r="I4598" s="4"/>
    </row>
    <row r="4599" spans="1:9" x14ac:dyDescent="0.25">
      <c r="A4599" s="161" t="s">
        <v>8900</v>
      </c>
      <c r="B4599" s="80" t="s">
        <v>8901</v>
      </c>
      <c r="C4599" s="20">
        <v>1500</v>
      </c>
      <c r="E4599" s="13"/>
      <c r="G4599" s="14"/>
      <c r="I4599" s="4"/>
    </row>
    <row r="4600" spans="1:9" ht="15.75" thickBot="1" x14ac:dyDescent="0.3">
      <c r="A4600" s="236" t="s">
        <v>8902</v>
      </c>
      <c r="B4600" s="122" t="s">
        <v>8903</v>
      </c>
      <c r="C4600" s="53">
        <v>2200</v>
      </c>
      <c r="E4600" s="13"/>
      <c r="G4600" s="14"/>
      <c r="I4600" s="4"/>
    </row>
    <row r="4601" spans="1:9" ht="17.25" customHeight="1" thickBot="1" x14ac:dyDescent="0.3">
      <c r="A4601" s="689" t="s">
        <v>8904</v>
      </c>
      <c r="B4601" s="690"/>
      <c r="C4601" s="691"/>
      <c r="E4601" s="13"/>
      <c r="G4601" s="14"/>
      <c r="I4601" s="4"/>
    </row>
    <row r="4602" spans="1:9" ht="15.75" thickBot="1" x14ac:dyDescent="0.3">
      <c r="A4602" s="689" t="s">
        <v>8905</v>
      </c>
      <c r="B4602" s="690"/>
      <c r="C4602" s="691"/>
      <c r="E4602" s="13"/>
      <c r="G4602" s="14"/>
      <c r="I4602" s="4"/>
    </row>
    <row r="4603" spans="1:9" ht="25.5" x14ac:dyDescent="0.25">
      <c r="A4603" s="208" t="s">
        <v>8906</v>
      </c>
      <c r="B4603" s="209" t="s">
        <v>8907</v>
      </c>
      <c r="C4603" s="647">
        <v>3500</v>
      </c>
      <c r="E4603" s="13"/>
      <c r="G4603" s="14"/>
      <c r="I4603" s="4"/>
    </row>
    <row r="4604" spans="1:9" ht="15.75" thickBot="1" x14ac:dyDescent="0.3">
      <c r="A4604" s="211" t="s">
        <v>8908</v>
      </c>
      <c r="B4604" s="212" t="s">
        <v>8909</v>
      </c>
      <c r="C4604" s="648">
        <v>3000</v>
      </c>
      <c r="E4604" s="13"/>
      <c r="G4604" s="14"/>
      <c r="I4604" s="4"/>
    </row>
    <row r="4605" spans="1:9" ht="26.25" thickBot="1" x14ac:dyDescent="0.3">
      <c r="A4605" s="649" t="s">
        <v>8910</v>
      </c>
      <c r="B4605" s="650" t="s">
        <v>8911</v>
      </c>
      <c r="C4605" s="86">
        <v>4500</v>
      </c>
      <c r="E4605" s="13"/>
      <c r="F4605"/>
      <c r="G4605"/>
      <c r="H4605"/>
      <c r="I4605"/>
    </row>
    <row r="4606" spans="1:9" ht="38.25" x14ac:dyDescent="0.25">
      <c r="A4606" s="208" t="s">
        <v>8912</v>
      </c>
      <c r="B4606" s="209" t="s">
        <v>8913</v>
      </c>
      <c r="C4606" s="647">
        <v>4500</v>
      </c>
      <c r="E4606" s="13"/>
      <c r="G4606" s="14"/>
      <c r="I4606" s="4"/>
    </row>
    <row r="4607" spans="1:9" ht="39" thickBot="1" x14ac:dyDescent="0.3">
      <c r="A4607" s="211" t="s">
        <v>8914</v>
      </c>
      <c r="B4607" s="212" t="s">
        <v>8915</v>
      </c>
      <c r="C4607" s="648">
        <v>4000</v>
      </c>
      <c r="E4607" s="13"/>
      <c r="G4607" s="14"/>
      <c r="I4607" s="4"/>
    </row>
    <row r="4608" spans="1:9" ht="25.5" x14ac:dyDescent="0.25">
      <c r="A4608" s="208" t="s">
        <v>8916</v>
      </c>
      <c r="B4608" s="209" t="s">
        <v>8917</v>
      </c>
      <c r="C4608" s="647">
        <v>6500</v>
      </c>
      <c r="E4608" s="13"/>
      <c r="G4608" s="14"/>
      <c r="I4608" s="4"/>
    </row>
    <row r="4609" spans="1:9" ht="26.25" thickBot="1" x14ac:dyDescent="0.3">
      <c r="A4609" s="211" t="s">
        <v>8918</v>
      </c>
      <c r="B4609" s="212" t="s">
        <v>8919</v>
      </c>
      <c r="C4609" s="648">
        <v>6000</v>
      </c>
      <c r="E4609" s="13"/>
      <c r="G4609" s="14"/>
      <c r="I4609" s="4"/>
    </row>
    <row r="4610" spans="1:9" x14ac:dyDescent="0.25">
      <c r="A4610" s="208" t="s">
        <v>8920</v>
      </c>
      <c r="B4610" s="209" t="s">
        <v>8921</v>
      </c>
      <c r="C4610" s="647">
        <v>3000</v>
      </c>
      <c r="E4610" s="13"/>
      <c r="G4610" s="14"/>
      <c r="I4610" s="4"/>
    </row>
    <row r="4611" spans="1:9" ht="25.5" x14ac:dyDescent="0.25">
      <c r="A4611" s="77" t="s">
        <v>8922</v>
      </c>
      <c r="B4611" s="78" t="s">
        <v>8923</v>
      </c>
      <c r="C4611" s="207">
        <v>3500</v>
      </c>
      <c r="E4611" s="13"/>
      <c r="G4611" s="14"/>
      <c r="I4611" s="4"/>
    </row>
    <row r="4612" spans="1:9" ht="15.75" thickBot="1" x14ac:dyDescent="0.3">
      <c r="A4612" s="211" t="s">
        <v>8924</v>
      </c>
      <c r="B4612" s="212" t="s">
        <v>8925</v>
      </c>
      <c r="C4612" s="648">
        <v>2000</v>
      </c>
      <c r="E4612" s="13"/>
      <c r="G4612" s="14"/>
      <c r="I4612" s="4"/>
    </row>
    <row r="4613" spans="1:9" ht="25.5" x14ac:dyDescent="0.25">
      <c r="A4613" s="208" t="s">
        <v>8926</v>
      </c>
      <c r="B4613" s="209" t="s">
        <v>8927</v>
      </c>
      <c r="C4613" s="647">
        <v>4200</v>
      </c>
      <c r="E4613" s="13"/>
      <c r="G4613" s="14"/>
      <c r="I4613" s="4"/>
    </row>
    <row r="4614" spans="1:9" ht="38.25" x14ac:dyDescent="0.25">
      <c r="A4614" s="77" t="s">
        <v>8928</v>
      </c>
      <c r="B4614" s="78" t="s">
        <v>8929</v>
      </c>
      <c r="C4614" s="207">
        <v>5200</v>
      </c>
      <c r="E4614" s="13"/>
      <c r="G4614" s="14"/>
      <c r="I4614" s="4"/>
    </row>
    <row r="4615" spans="1:9" ht="26.25" thickBot="1" x14ac:dyDescent="0.3">
      <c r="A4615" s="211" t="s">
        <v>8930</v>
      </c>
      <c r="B4615" s="212" t="s">
        <v>8931</v>
      </c>
      <c r="C4615" s="648">
        <v>3500</v>
      </c>
      <c r="E4615" s="13"/>
      <c r="G4615" s="14"/>
      <c r="I4615" s="4"/>
    </row>
    <row r="4616" spans="1:9" ht="25.5" x14ac:dyDescent="0.25">
      <c r="A4616" s="208" t="s">
        <v>8932</v>
      </c>
      <c r="B4616" s="209" t="s">
        <v>8933</v>
      </c>
      <c r="C4616" s="647">
        <v>7000</v>
      </c>
      <c r="E4616" s="13"/>
      <c r="G4616" s="14"/>
      <c r="I4616" s="4"/>
    </row>
    <row r="4617" spans="1:9" ht="38.25" x14ac:dyDescent="0.25">
      <c r="A4617" s="71" t="s">
        <v>8934</v>
      </c>
      <c r="B4617" s="217" t="s">
        <v>8935</v>
      </c>
      <c r="C4617" s="207">
        <v>8500</v>
      </c>
      <c r="E4617" s="13"/>
      <c r="G4617" s="14"/>
      <c r="I4617" s="4"/>
    </row>
    <row r="4618" spans="1:9" ht="26.25" thickBot="1" x14ac:dyDescent="0.3">
      <c r="A4618" s="211" t="s">
        <v>8936</v>
      </c>
      <c r="B4618" s="212" t="s">
        <v>8937</v>
      </c>
      <c r="C4618" s="648">
        <v>6000</v>
      </c>
      <c r="E4618" s="13"/>
      <c r="G4618" s="14"/>
      <c r="I4618" s="4"/>
    </row>
    <row r="4619" spans="1:9" ht="25.5" customHeight="1" thickBot="1" x14ac:dyDescent="0.3">
      <c r="A4619" s="208" t="s">
        <v>8938</v>
      </c>
      <c r="B4619" s="209" t="s">
        <v>8939</v>
      </c>
      <c r="C4619" s="647">
        <v>900</v>
      </c>
      <c r="E4619" s="13"/>
      <c r="G4619" s="14"/>
      <c r="I4619" s="4"/>
    </row>
    <row r="4620" spans="1:9" ht="23.25" customHeight="1" thickBot="1" x14ac:dyDescent="0.3">
      <c r="A4620" s="689" t="s">
        <v>8940</v>
      </c>
      <c r="B4620" s="690"/>
      <c r="C4620" s="691"/>
      <c r="E4620" s="13"/>
      <c r="G4620" s="14"/>
      <c r="I4620" s="4"/>
    </row>
    <row r="4621" spans="1:9" x14ac:dyDescent="0.25">
      <c r="A4621" s="71" t="s">
        <v>8941</v>
      </c>
      <c r="B4621" s="217" t="s">
        <v>8942</v>
      </c>
      <c r="C4621" s="73">
        <v>850</v>
      </c>
      <c r="E4621" s="13"/>
      <c r="G4621" s="14"/>
      <c r="I4621" s="4"/>
    </row>
    <row r="4622" spans="1:9" x14ac:dyDescent="0.25">
      <c r="A4622" s="77" t="s">
        <v>8943</v>
      </c>
      <c r="B4622" s="78" t="s">
        <v>8944</v>
      </c>
      <c r="C4622" s="79">
        <v>1500</v>
      </c>
      <c r="E4622" s="13"/>
      <c r="G4622" s="14"/>
      <c r="I4622" s="4"/>
    </row>
    <row r="4623" spans="1:9" x14ac:dyDescent="0.25">
      <c r="A4623" s="77" t="s">
        <v>8945</v>
      </c>
      <c r="B4623" s="78" t="s">
        <v>8946</v>
      </c>
      <c r="C4623" s="79">
        <v>900</v>
      </c>
      <c r="E4623" s="13"/>
      <c r="G4623" s="14"/>
      <c r="I4623" s="4"/>
    </row>
    <row r="4624" spans="1:9" x14ac:dyDescent="0.25">
      <c r="A4624" s="77" t="s">
        <v>8947</v>
      </c>
      <c r="B4624" s="78" t="s">
        <v>8948</v>
      </c>
      <c r="C4624" s="79">
        <v>900</v>
      </c>
      <c r="E4624" s="13"/>
      <c r="G4624" s="14"/>
      <c r="I4624" s="4"/>
    </row>
    <row r="4625" spans="1:9" x14ac:dyDescent="0.25">
      <c r="A4625" s="77" t="s">
        <v>8949</v>
      </c>
      <c r="B4625" s="78" t="s">
        <v>8950</v>
      </c>
      <c r="C4625" s="79">
        <v>900</v>
      </c>
      <c r="E4625" s="13"/>
      <c r="G4625" s="14"/>
      <c r="I4625" s="4"/>
    </row>
    <row r="4626" spans="1:9" ht="25.5" x14ac:dyDescent="0.25">
      <c r="A4626" s="77" t="s">
        <v>8951</v>
      </c>
      <c r="B4626" s="78" t="s">
        <v>8952</v>
      </c>
      <c r="C4626" s="79">
        <v>3700</v>
      </c>
      <c r="E4626" s="13"/>
      <c r="G4626" s="14"/>
      <c r="I4626" s="4"/>
    </row>
    <row r="4627" spans="1:9" x14ac:dyDescent="0.25">
      <c r="A4627" s="77" t="s">
        <v>8953</v>
      </c>
      <c r="B4627" s="78" t="s">
        <v>8954</v>
      </c>
      <c r="C4627" s="79">
        <v>2500</v>
      </c>
      <c r="E4627" s="13"/>
      <c r="G4627" s="14"/>
      <c r="I4627" s="4"/>
    </row>
    <row r="4628" spans="1:9" x14ac:dyDescent="0.25">
      <c r="A4628" s="77" t="s">
        <v>8955</v>
      </c>
      <c r="B4628" s="78" t="s">
        <v>8956</v>
      </c>
      <c r="C4628" s="79">
        <v>1200</v>
      </c>
      <c r="E4628" s="13"/>
      <c r="G4628" s="14"/>
      <c r="I4628" s="4"/>
    </row>
    <row r="4629" spans="1:9" x14ac:dyDescent="0.25">
      <c r="A4629" s="77" t="s">
        <v>8957</v>
      </c>
      <c r="B4629" s="78" t="s">
        <v>8958</v>
      </c>
      <c r="C4629" s="79">
        <v>1100</v>
      </c>
      <c r="E4629" s="13"/>
      <c r="G4629" s="14"/>
      <c r="I4629" s="4"/>
    </row>
    <row r="4630" spans="1:9" x14ac:dyDescent="0.25">
      <c r="A4630" s="77" t="s">
        <v>8959</v>
      </c>
      <c r="B4630" s="78" t="s">
        <v>8960</v>
      </c>
      <c r="C4630" s="79">
        <v>2800</v>
      </c>
      <c r="E4630" s="13"/>
      <c r="G4630" s="14"/>
      <c r="I4630" s="4"/>
    </row>
    <row r="4631" spans="1:9" x14ac:dyDescent="0.25">
      <c r="A4631" s="77" t="s">
        <v>8961</v>
      </c>
      <c r="B4631" s="78" t="s">
        <v>8962</v>
      </c>
      <c r="C4631" s="79">
        <v>950</v>
      </c>
      <c r="E4631" s="13"/>
      <c r="G4631" s="14"/>
      <c r="I4631" s="4"/>
    </row>
    <row r="4632" spans="1:9" ht="25.5" x14ac:dyDescent="0.25">
      <c r="A4632" s="77" t="s">
        <v>8963</v>
      </c>
      <c r="B4632" s="78" t="s">
        <v>8964</v>
      </c>
      <c r="C4632" s="79">
        <v>950</v>
      </c>
      <c r="E4632" s="13"/>
      <c r="G4632" s="14"/>
      <c r="I4632" s="4"/>
    </row>
    <row r="4633" spans="1:9" x14ac:dyDescent="0.25">
      <c r="A4633" s="77" t="s">
        <v>8965</v>
      </c>
      <c r="B4633" s="78" t="s">
        <v>8966</v>
      </c>
      <c r="C4633" s="79">
        <v>600</v>
      </c>
      <c r="E4633" s="13"/>
      <c r="G4633" s="14"/>
      <c r="I4633" s="4"/>
    </row>
    <row r="4634" spans="1:9" ht="15.75" thickBot="1" x14ac:dyDescent="0.3">
      <c r="A4634" s="81" t="s">
        <v>8967</v>
      </c>
      <c r="B4634" s="82" t="s">
        <v>8968</v>
      </c>
      <c r="C4634" s="83">
        <v>1700</v>
      </c>
      <c r="E4634" s="13"/>
      <c r="G4634" s="14"/>
      <c r="I4634" s="4"/>
    </row>
    <row r="4635" spans="1:9" ht="26.25" customHeight="1" thickBot="1" x14ac:dyDescent="0.3">
      <c r="A4635" s="689" t="s">
        <v>8969</v>
      </c>
      <c r="B4635" s="690"/>
      <c r="C4635" s="691"/>
      <c r="E4635" s="13"/>
      <c r="G4635" s="14"/>
      <c r="I4635" s="4"/>
    </row>
    <row r="4636" spans="1:9" ht="25.5" x14ac:dyDescent="0.25">
      <c r="A4636" s="651" t="s">
        <v>8970</v>
      </c>
      <c r="B4636" s="140" t="s">
        <v>8971</v>
      </c>
      <c r="C4636" s="480">
        <v>4800</v>
      </c>
      <c r="E4636" s="13"/>
      <c r="G4636" s="14"/>
      <c r="I4636" s="4"/>
    </row>
    <row r="4637" spans="1:9" ht="25.5" x14ac:dyDescent="0.25">
      <c r="A4637" s="651" t="s">
        <v>8972</v>
      </c>
      <c r="B4637" s="140" t="s">
        <v>8973</v>
      </c>
      <c r="C4637" s="480">
        <v>5200</v>
      </c>
      <c r="E4637" s="13"/>
      <c r="G4637" s="14"/>
      <c r="I4637" s="4"/>
    </row>
    <row r="4638" spans="1:9" ht="25.5" x14ac:dyDescent="0.25">
      <c r="A4638" s="651" t="s">
        <v>8974</v>
      </c>
      <c r="B4638" s="140" t="s">
        <v>8975</v>
      </c>
      <c r="C4638" s="480">
        <v>6000</v>
      </c>
      <c r="E4638" s="13"/>
      <c r="G4638" s="14"/>
      <c r="I4638" s="4"/>
    </row>
    <row r="4639" spans="1:9" x14ac:dyDescent="0.25">
      <c r="A4639" s="479" t="s">
        <v>8976</v>
      </c>
      <c r="B4639" s="140" t="s">
        <v>8977</v>
      </c>
      <c r="C4639" s="480">
        <v>1500</v>
      </c>
      <c r="E4639" s="13"/>
      <c r="G4639" s="14"/>
      <c r="I4639" s="4"/>
    </row>
    <row r="4640" spans="1:9" ht="25.5" x14ac:dyDescent="0.25">
      <c r="A4640" s="651" t="s">
        <v>8978</v>
      </c>
      <c r="B4640" s="140" t="s">
        <v>8979</v>
      </c>
      <c r="C4640" s="480">
        <v>2800</v>
      </c>
      <c r="E4640" s="13"/>
      <c r="F4640"/>
      <c r="G4640"/>
      <c r="H4640"/>
      <c r="I4640"/>
    </row>
    <row r="4641" spans="1:9" ht="25.5" x14ac:dyDescent="0.25">
      <c r="A4641" s="651" t="s">
        <v>8980</v>
      </c>
      <c r="B4641" s="140" t="s">
        <v>8981</v>
      </c>
      <c r="C4641" s="480">
        <v>3000</v>
      </c>
      <c r="E4641" s="13"/>
      <c r="G4641" s="14"/>
      <c r="I4641" s="4"/>
    </row>
    <row r="4642" spans="1:9" ht="25.5" x14ac:dyDescent="0.25">
      <c r="A4642" s="651" t="s">
        <v>8982</v>
      </c>
      <c r="B4642" s="140" t="s">
        <v>8983</v>
      </c>
      <c r="C4642" s="480">
        <v>3200</v>
      </c>
      <c r="E4642" s="13"/>
      <c r="G4642" s="14"/>
      <c r="I4642" s="4"/>
    </row>
    <row r="4643" spans="1:9" ht="25.5" x14ac:dyDescent="0.25">
      <c r="A4643" s="71" t="s">
        <v>8984</v>
      </c>
      <c r="B4643" s="217" t="s">
        <v>8985</v>
      </c>
      <c r="C4643" s="73">
        <v>700</v>
      </c>
      <c r="E4643" s="13"/>
      <c r="G4643" s="14"/>
      <c r="I4643" s="4"/>
    </row>
    <row r="4644" spans="1:9" ht="25.5" x14ac:dyDescent="0.25">
      <c r="A4644" s="77" t="s">
        <v>8986</v>
      </c>
      <c r="B4644" s="78" t="s">
        <v>8987</v>
      </c>
      <c r="C4644" s="79">
        <v>550</v>
      </c>
      <c r="E4644" s="13"/>
      <c r="G4644" s="14"/>
      <c r="I4644" s="4"/>
    </row>
    <row r="4645" spans="1:9" ht="25.5" x14ac:dyDescent="0.25">
      <c r="A4645" s="77" t="s">
        <v>8988</v>
      </c>
      <c r="B4645" s="78" t="s">
        <v>8989</v>
      </c>
      <c r="C4645" s="79">
        <v>750</v>
      </c>
      <c r="E4645" s="13"/>
      <c r="G4645" s="14"/>
      <c r="I4645" s="4"/>
    </row>
    <row r="4646" spans="1:9" ht="25.5" x14ac:dyDescent="0.25">
      <c r="A4646" s="77" t="s">
        <v>8990</v>
      </c>
      <c r="B4646" s="78" t="s">
        <v>8991</v>
      </c>
      <c r="C4646" s="79">
        <v>1050</v>
      </c>
      <c r="E4646" s="13"/>
      <c r="G4646" s="14"/>
      <c r="I4646" s="4"/>
    </row>
    <row r="4647" spans="1:9" ht="25.5" x14ac:dyDescent="0.25">
      <c r="A4647" s="77" t="s">
        <v>8992</v>
      </c>
      <c r="B4647" s="78" t="s">
        <v>8993</v>
      </c>
      <c r="C4647" s="79">
        <v>4300</v>
      </c>
      <c r="E4647" s="13"/>
      <c r="G4647" s="14"/>
      <c r="I4647" s="4"/>
    </row>
    <row r="4648" spans="1:9" s="653" customFormat="1" x14ac:dyDescent="0.25">
      <c r="A4648" s="77" t="s">
        <v>8994</v>
      </c>
      <c r="B4648" s="78" t="s">
        <v>8995</v>
      </c>
      <c r="C4648" s="79">
        <v>1200</v>
      </c>
      <c r="D4648" s="5"/>
      <c r="E4648" s="13"/>
      <c r="F4648" s="4"/>
      <c r="G4648" s="14"/>
      <c r="H4648" s="652"/>
      <c r="I4648" s="652"/>
    </row>
    <row r="4649" spans="1:9" s="653" customFormat="1" x14ac:dyDescent="0.25">
      <c r="A4649" s="77" t="s">
        <v>8996</v>
      </c>
      <c r="B4649" s="78" t="s">
        <v>8997</v>
      </c>
      <c r="C4649" s="79">
        <v>750</v>
      </c>
      <c r="D4649" s="5"/>
      <c r="E4649" s="13"/>
      <c r="F4649" s="4"/>
      <c r="G4649" s="14"/>
      <c r="H4649" s="652"/>
      <c r="I4649" s="652"/>
    </row>
    <row r="4650" spans="1:9" x14ac:dyDescent="0.25">
      <c r="A4650" s="77" t="s">
        <v>8998</v>
      </c>
      <c r="B4650" s="78" t="s">
        <v>8999</v>
      </c>
      <c r="C4650" s="79">
        <v>1200</v>
      </c>
      <c r="E4650" s="13"/>
      <c r="G4650" s="14"/>
      <c r="I4650" s="4"/>
    </row>
    <row r="4651" spans="1:9" x14ac:dyDescent="0.25">
      <c r="A4651" s="77" t="s">
        <v>9000</v>
      </c>
      <c r="B4651" s="78" t="s">
        <v>9001</v>
      </c>
      <c r="C4651" s="79">
        <v>1500</v>
      </c>
      <c r="E4651" s="13"/>
      <c r="G4651" s="14"/>
      <c r="I4651" s="4"/>
    </row>
    <row r="4652" spans="1:9" ht="25.5" x14ac:dyDescent="0.25">
      <c r="A4652" s="77" t="s">
        <v>9002</v>
      </c>
      <c r="B4652" s="78" t="s">
        <v>9003</v>
      </c>
      <c r="C4652" s="79">
        <v>7000</v>
      </c>
      <c r="E4652" s="13"/>
      <c r="G4652" s="14"/>
      <c r="I4652" s="4"/>
    </row>
    <row r="4653" spans="1:9" s="653" customFormat="1" ht="25.5" x14ac:dyDescent="0.25">
      <c r="A4653" s="77" t="s">
        <v>9004</v>
      </c>
      <c r="B4653" s="78" t="s">
        <v>9005</v>
      </c>
      <c r="C4653" s="79">
        <v>1200</v>
      </c>
      <c r="D4653" s="5"/>
      <c r="E4653" s="13"/>
      <c r="F4653" s="4"/>
      <c r="G4653" s="14"/>
      <c r="H4653" s="652"/>
      <c r="I4653" s="652"/>
    </row>
    <row r="4654" spans="1:9" x14ac:dyDescent="0.25">
      <c r="A4654" s="654" t="s">
        <v>9006</v>
      </c>
      <c r="B4654" s="234" t="s">
        <v>9007</v>
      </c>
      <c r="C4654" s="20">
        <v>600</v>
      </c>
      <c r="E4654" s="13"/>
      <c r="F4654"/>
      <c r="G4654"/>
      <c r="H4654"/>
      <c r="I4654"/>
    </row>
    <row r="4655" spans="1:9" ht="18" customHeight="1" x14ac:dyDescent="0.25">
      <c r="A4655" s="654" t="s">
        <v>9008</v>
      </c>
      <c r="B4655" s="234" t="s">
        <v>9009</v>
      </c>
      <c r="C4655" s="20">
        <v>800</v>
      </c>
      <c r="E4655" s="13"/>
      <c r="F4655"/>
      <c r="G4655"/>
      <c r="H4655"/>
      <c r="I4655"/>
    </row>
    <row r="4656" spans="1:9" ht="18" customHeight="1" x14ac:dyDescent="0.25">
      <c r="A4656" s="654" t="s">
        <v>9010</v>
      </c>
      <c r="B4656" s="234" t="s">
        <v>9011</v>
      </c>
      <c r="C4656" s="20">
        <v>1500</v>
      </c>
      <c r="E4656" s="13"/>
      <c r="F4656"/>
      <c r="G4656"/>
      <c r="H4656"/>
      <c r="I4656"/>
    </row>
    <row r="4657" spans="1:9" x14ac:dyDescent="0.25">
      <c r="A4657" s="654" t="s">
        <v>9012</v>
      </c>
      <c r="B4657" s="234" t="s">
        <v>9013</v>
      </c>
      <c r="C4657" s="20">
        <v>2700</v>
      </c>
      <c r="E4657" s="13"/>
      <c r="F4657"/>
      <c r="G4657"/>
      <c r="H4657"/>
      <c r="I4657"/>
    </row>
    <row r="4658" spans="1:9" s="653" customFormat="1" ht="25.5" x14ac:dyDescent="0.25">
      <c r="A4658" s="77" t="s">
        <v>9014</v>
      </c>
      <c r="B4658" s="78" t="s">
        <v>9015</v>
      </c>
      <c r="C4658" s="79">
        <v>3000</v>
      </c>
      <c r="D4658" s="5"/>
      <c r="E4658" s="13"/>
      <c r="F4658" s="4"/>
      <c r="G4658" s="14"/>
      <c r="H4658" s="652"/>
      <c r="I4658" s="652"/>
    </row>
    <row r="4659" spans="1:9" s="653" customFormat="1" ht="25.5" x14ac:dyDescent="0.25">
      <c r="A4659" s="77" t="s">
        <v>9016</v>
      </c>
      <c r="B4659" s="78" t="s">
        <v>9017</v>
      </c>
      <c r="C4659" s="79">
        <v>6000</v>
      </c>
      <c r="D4659" s="5"/>
      <c r="E4659" s="13"/>
      <c r="F4659" s="4"/>
      <c r="G4659" s="14"/>
      <c r="H4659" s="652"/>
      <c r="I4659" s="652"/>
    </row>
    <row r="4660" spans="1:9" s="653" customFormat="1" ht="25.5" x14ac:dyDescent="0.25">
      <c r="A4660" s="77" t="s">
        <v>9018</v>
      </c>
      <c r="B4660" s="78" t="s">
        <v>9019</v>
      </c>
      <c r="C4660" s="79">
        <v>1000</v>
      </c>
      <c r="D4660" s="5"/>
      <c r="E4660" s="13"/>
      <c r="F4660" s="4"/>
      <c r="G4660" s="14"/>
      <c r="H4660" s="652"/>
      <c r="I4660" s="652"/>
    </row>
    <row r="4661" spans="1:9" s="653" customFormat="1" ht="25.5" x14ac:dyDescent="0.25">
      <c r="A4661" s="77" t="s">
        <v>9020</v>
      </c>
      <c r="B4661" s="78" t="s">
        <v>9021</v>
      </c>
      <c r="C4661" s="79">
        <v>800</v>
      </c>
      <c r="D4661" s="5"/>
      <c r="E4661" s="13"/>
      <c r="F4661" s="4"/>
      <c r="G4661" s="14"/>
      <c r="H4661" s="652"/>
      <c r="I4661" s="652"/>
    </row>
    <row r="4662" spans="1:9" ht="25.5" x14ac:dyDescent="0.25">
      <c r="A4662" s="77" t="s">
        <v>9022</v>
      </c>
      <c r="B4662" s="78" t="s">
        <v>9023</v>
      </c>
      <c r="C4662" s="79">
        <v>600</v>
      </c>
      <c r="E4662" s="13"/>
      <c r="G4662" s="14"/>
      <c r="I4662" s="4"/>
    </row>
    <row r="4663" spans="1:9" x14ac:dyDescent="0.25">
      <c r="A4663" s="77" t="s">
        <v>9024</v>
      </c>
      <c r="B4663" s="78" t="s">
        <v>9025</v>
      </c>
      <c r="C4663" s="79">
        <v>590</v>
      </c>
      <c r="E4663" s="13"/>
      <c r="G4663" s="14"/>
      <c r="I4663" s="4"/>
    </row>
    <row r="4664" spans="1:9" s="653" customFormat="1" x14ac:dyDescent="0.25">
      <c r="A4664" s="77" t="s">
        <v>9026</v>
      </c>
      <c r="B4664" s="78" t="s">
        <v>9027</v>
      </c>
      <c r="C4664" s="79">
        <v>560</v>
      </c>
      <c r="D4664" s="5"/>
      <c r="E4664" s="13"/>
      <c r="F4664" s="4"/>
      <c r="G4664" s="14"/>
      <c r="H4664" s="652"/>
      <c r="I4664" s="652"/>
    </row>
    <row r="4665" spans="1:9" s="653" customFormat="1" x14ac:dyDescent="0.25">
      <c r="A4665" s="77" t="s">
        <v>9028</v>
      </c>
      <c r="B4665" s="78" t="s">
        <v>9029</v>
      </c>
      <c r="C4665" s="79">
        <v>590</v>
      </c>
      <c r="D4665" s="5"/>
      <c r="E4665" s="13"/>
      <c r="F4665" s="4"/>
      <c r="G4665" s="14"/>
      <c r="H4665" s="652"/>
      <c r="I4665" s="652"/>
    </row>
    <row r="4666" spans="1:9" s="653" customFormat="1" x14ac:dyDescent="0.25">
      <c r="A4666" s="77" t="s">
        <v>9030</v>
      </c>
      <c r="B4666" s="78" t="s">
        <v>9031</v>
      </c>
      <c r="C4666" s="79">
        <v>590</v>
      </c>
      <c r="D4666" s="5"/>
      <c r="E4666" s="13"/>
      <c r="F4666" s="4"/>
      <c r="G4666" s="14"/>
      <c r="H4666" s="652"/>
      <c r="I4666" s="652"/>
    </row>
    <row r="4667" spans="1:9" s="653" customFormat="1" x14ac:dyDescent="0.25">
      <c r="A4667" s="77" t="s">
        <v>9032</v>
      </c>
      <c r="B4667" s="78" t="s">
        <v>9033</v>
      </c>
      <c r="C4667" s="79">
        <v>590</v>
      </c>
      <c r="D4667" s="5"/>
      <c r="E4667" s="13"/>
      <c r="F4667" s="4"/>
      <c r="G4667" s="14"/>
      <c r="H4667" s="652"/>
      <c r="I4667" s="652"/>
    </row>
    <row r="4668" spans="1:9" s="653" customFormat="1" x14ac:dyDescent="0.25">
      <c r="A4668" s="77" t="s">
        <v>9034</v>
      </c>
      <c r="B4668" s="78" t="s">
        <v>9035</v>
      </c>
      <c r="C4668" s="79">
        <v>590</v>
      </c>
      <c r="D4668" s="5"/>
      <c r="E4668" s="13"/>
      <c r="F4668" s="4"/>
      <c r="G4668" s="14"/>
      <c r="H4668" s="652"/>
      <c r="I4668" s="652"/>
    </row>
    <row r="4669" spans="1:9" s="653" customFormat="1" x14ac:dyDescent="0.25">
      <c r="A4669" s="77" t="s">
        <v>9036</v>
      </c>
      <c r="B4669" s="78" t="s">
        <v>9037</v>
      </c>
      <c r="C4669" s="79">
        <v>750</v>
      </c>
      <c r="D4669" s="5"/>
      <c r="E4669" s="13"/>
      <c r="F4669" s="4"/>
      <c r="G4669" s="14"/>
      <c r="H4669" s="652"/>
      <c r="I4669" s="652"/>
    </row>
    <row r="4670" spans="1:9" s="653" customFormat="1" x14ac:dyDescent="0.25">
      <c r="A4670" s="77" t="s">
        <v>9038</v>
      </c>
      <c r="B4670" s="78" t="s">
        <v>9039</v>
      </c>
      <c r="C4670" s="79">
        <v>850</v>
      </c>
      <c r="D4670" s="5"/>
      <c r="E4670" s="13"/>
      <c r="F4670" s="4"/>
      <c r="G4670" s="14"/>
      <c r="H4670" s="652"/>
      <c r="I4670" s="652"/>
    </row>
    <row r="4671" spans="1:9" s="653" customFormat="1" x14ac:dyDescent="0.25">
      <c r="A4671" s="77" t="s">
        <v>9040</v>
      </c>
      <c r="B4671" s="78" t="s">
        <v>9041</v>
      </c>
      <c r="C4671" s="79">
        <v>950</v>
      </c>
      <c r="D4671" s="5"/>
      <c r="E4671" s="13"/>
      <c r="F4671" s="4"/>
      <c r="G4671" s="14"/>
      <c r="H4671" s="652"/>
      <c r="I4671" s="652"/>
    </row>
    <row r="4672" spans="1:9" s="653" customFormat="1" x14ac:dyDescent="0.25">
      <c r="A4672" s="77" t="s">
        <v>9042</v>
      </c>
      <c r="B4672" s="78" t="s">
        <v>9043</v>
      </c>
      <c r="C4672" s="79">
        <v>32000</v>
      </c>
      <c r="D4672" s="5"/>
      <c r="E4672" s="13"/>
      <c r="F4672" s="4"/>
      <c r="G4672" s="14"/>
      <c r="H4672" s="652"/>
      <c r="I4672" s="652"/>
    </row>
    <row r="4673" spans="1:9" s="653" customFormat="1" ht="25.5" customHeight="1" x14ac:dyDescent="0.25">
      <c r="A4673" s="713" t="s">
        <v>9044</v>
      </c>
      <c r="B4673" s="714"/>
      <c r="C4673" s="715"/>
      <c r="D4673" s="5"/>
      <c r="E4673" s="13"/>
      <c r="F4673" s="4"/>
      <c r="G4673" s="14"/>
      <c r="H4673" s="652"/>
      <c r="I4673" s="652"/>
    </row>
    <row r="4674" spans="1:9" s="653" customFormat="1" x14ac:dyDescent="0.25">
      <c r="A4674" s="77" t="s">
        <v>9045</v>
      </c>
      <c r="B4674" s="78" t="s">
        <v>9046</v>
      </c>
      <c r="C4674" s="79">
        <v>900</v>
      </c>
      <c r="D4674" s="5"/>
      <c r="E4674" s="13"/>
      <c r="F4674" s="4"/>
      <c r="G4674" s="14"/>
      <c r="H4674" s="652"/>
      <c r="I4674" s="652"/>
    </row>
    <row r="4675" spans="1:9" s="653" customFormat="1" ht="25.5" x14ac:dyDescent="0.25">
      <c r="A4675" s="77" t="s">
        <v>9047</v>
      </c>
      <c r="B4675" s="78" t="s">
        <v>9048</v>
      </c>
      <c r="C4675" s="79">
        <v>750</v>
      </c>
      <c r="D4675" s="5"/>
      <c r="E4675" s="13"/>
      <c r="F4675" s="4"/>
      <c r="G4675" s="14"/>
      <c r="H4675" s="652"/>
      <c r="I4675" s="652"/>
    </row>
    <row r="4676" spans="1:9" s="653" customFormat="1" x14ac:dyDescent="0.25">
      <c r="A4676" s="77" t="s">
        <v>9049</v>
      </c>
      <c r="B4676" s="78" t="s">
        <v>9050</v>
      </c>
      <c r="C4676" s="79">
        <v>1100</v>
      </c>
      <c r="D4676" s="5"/>
      <c r="E4676" s="13"/>
      <c r="F4676" s="4"/>
      <c r="G4676" s="14"/>
      <c r="H4676" s="652"/>
      <c r="I4676" s="652"/>
    </row>
    <row r="4677" spans="1:9" s="653" customFormat="1" ht="25.5" customHeight="1" x14ac:dyDescent="0.25">
      <c r="A4677" s="713" t="s">
        <v>9051</v>
      </c>
      <c r="B4677" s="714"/>
      <c r="C4677" s="715"/>
      <c r="D4677" s="5"/>
      <c r="E4677" s="13"/>
      <c r="F4677" s="4"/>
      <c r="G4677" s="14"/>
      <c r="H4677" s="652"/>
      <c r="I4677" s="652"/>
    </row>
    <row r="4678" spans="1:9" s="653" customFormat="1" ht="25.5" x14ac:dyDescent="0.25">
      <c r="A4678" s="77" t="s">
        <v>9052</v>
      </c>
      <c r="B4678" s="78" t="s">
        <v>9053</v>
      </c>
      <c r="C4678" s="79">
        <v>1000</v>
      </c>
      <c r="D4678" s="5"/>
      <c r="E4678" s="13"/>
      <c r="F4678" s="4"/>
      <c r="G4678" s="14"/>
      <c r="H4678" s="652"/>
      <c r="I4678" s="652"/>
    </row>
    <row r="4679" spans="1:9" s="653" customFormat="1" x14ac:dyDescent="0.25">
      <c r="A4679" s="77" t="s">
        <v>9054</v>
      </c>
      <c r="B4679" s="78" t="s">
        <v>9055</v>
      </c>
      <c r="C4679" s="79">
        <v>1200</v>
      </c>
      <c r="D4679" s="5"/>
      <c r="E4679" s="13"/>
      <c r="F4679" s="4"/>
      <c r="G4679" s="14"/>
      <c r="H4679" s="652"/>
      <c r="I4679" s="652"/>
    </row>
    <row r="4680" spans="1:9" s="653" customFormat="1" ht="15" customHeight="1" x14ac:dyDescent="0.25">
      <c r="A4680" s="713" t="s">
        <v>3047</v>
      </c>
      <c r="B4680" s="714"/>
      <c r="C4680" s="715"/>
      <c r="D4680" s="5"/>
      <c r="E4680" s="13"/>
      <c r="F4680" s="4"/>
      <c r="G4680" s="14"/>
      <c r="H4680" s="652"/>
      <c r="I4680" s="652"/>
    </row>
    <row r="4681" spans="1:9" s="653" customFormat="1" x14ac:dyDescent="0.25">
      <c r="A4681" s="77" t="s">
        <v>9056</v>
      </c>
      <c r="B4681" s="78" t="s">
        <v>9057</v>
      </c>
      <c r="C4681" s="79">
        <v>1500</v>
      </c>
      <c r="D4681" s="5"/>
      <c r="E4681" s="13"/>
      <c r="F4681" s="4"/>
      <c r="G4681" s="14"/>
      <c r="H4681" s="652"/>
      <c r="I4681" s="652"/>
    </row>
    <row r="4682" spans="1:9" s="653" customFormat="1" x14ac:dyDescent="0.25">
      <c r="A4682" s="77" t="s">
        <v>9058</v>
      </c>
      <c r="B4682" s="78" t="s">
        <v>9059</v>
      </c>
      <c r="C4682" s="79">
        <v>1700</v>
      </c>
      <c r="D4682" s="5"/>
      <c r="E4682" s="13"/>
      <c r="F4682" s="4"/>
      <c r="G4682" s="14"/>
      <c r="H4682" s="652"/>
      <c r="I4682" s="652"/>
    </row>
    <row r="4683" spans="1:9" x14ac:dyDescent="0.25">
      <c r="A4683" s="710" t="s">
        <v>9060</v>
      </c>
      <c r="B4683" s="711"/>
      <c r="C4683" s="712"/>
      <c r="E4683" s="13"/>
      <c r="G4683" s="14"/>
      <c r="I4683" s="4"/>
    </row>
    <row r="4684" spans="1:9" ht="15" customHeight="1" x14ac:dyDescent="0.25">
      <c r="A4684" s="347" t="s">
        <v>9061</v>
      </c>
      <c r="B4684" s="348" t="s">
        <v>9062</v>
      </c>
      <c r="C4684" s="655">
        <v>380</v>
      </c>
      <c r="E4684" s="13"/>
      <c r="F4684"/>
      <c r="G4684"/>
      <c r="H4684"/>
      <c r="I4684"/>
    </row>
    <row r="4685" spans="1:9" x14ac:dyDescent="0.25">
      <c r="A4685" s="651" t="s">
        <v>9063</v>
      </c>
      <c r="B4685" s="140" t="s">
        <v>9064</v>
      </c>
      <c r="C4685" s="480">
        <v>300</v>
      </c>
      <c r="E4685" s="13"/>
      <c r="G4685" s="14"/>
      <c r="I4685" s="4"/>
    </row>
    <row r="4686" spans="1:9" x14ac:dyDescent="0.25">
      <c r="A4686" s="651" t="s">
        <v>9065</v>
      </c>
      <c r="B4686" s="140" t="s">
        <v>9066</v>
      </c>
      <c r="C4686" s="480">
        <v>3500</v>
      </c>
      <c r="E4686" s="13"/>
      <c r="G4686" s="14"/>
      <c r="I4686" s="4"/>
    </row>
    <row r="4687" spans="1:9" x14ac:dyDescent="0.25">
      <c r="A4687" s="651" t="s">
        <v>9067</v>
      </c>
      <c r="B4687" s="140" t="s">
        <v>9068</v>
      </c>
      <c r="C4687" s="480">
        <v>4000</v>
      </c>
      <c r="E4687" s="13"/>
      <c r="G4687" s="14"/>
      <c r="I4687" s="4"/>
    </row>
    <row r="4688" spans="1:9" s="653" customFormat="1" x14ac:dyDescent="0.25">
      <c r="A4688" s="77" t="s">
        <v>9069</v>
      </c>
      <c r="B4688" s="78" t="s">
        <v>9070</v>
      </c>
      <c r="C4688" s="79">
        <v>3000</v>
      </c>
      <c r="D4688" s="5"/>
      <c r="E4688" s="13"/>
      <c r="F4688" s="4"/>
      <c r="G4688" s="14"/>
      <c r="H4688" s="652"/>
      <c r="I4688" s="652"/>
    </row>
    <row r="4689" spans="1:9" s="653" customFormat="1" x14ac:dyDescent="0.25">
      <c r="A4689" s="77" t="s">
        <v>9071</v>
      </c>
      <c r="B4689" s="78" t="s">
        <v>9072</v>
      </c>
      <c r="C4689" s="79">
        <v>4900</v>
      </c>
      <c r="D4689" s="5"/>
      <c r="E4689" s="13"/>
      <c r="F4689" s="4"/>
      <c r="G4689" s="14"/>
      <c r="H4689" s="652"/>
      <c r="I4689" s="652"/>
    </row>
    <row r="4690" spans="1:9" s="653" customFormat="1" x14ac:dyDescent="0.25">
      <c r="A4690" s="77" t="s">
        <v>9073</v>
      </c>
      <c r="B4690" s="78" t="s">
        <v>9074</v>
      </c>
      <c r="C4690" s="79">
        <v>6000</v>
      </c>
      <c r="D4690" s="5"/>
      <c r="E4690" s="13"/>
      <c r="F4690" s="4"/>
      <c r="G4690" s="14"/>
      <c r="H4690" s="652"/>
      <c r="I4690" s="652"/>
    </row>
    <row r="4691" spans="1:9" s="653" customFormat="1" x14ac:dyDescent="0.25">
      <c r="A4691" s="77" t="s">
        <v>9075</v>
      </c>
      <c r="B4691" s="78" t="s">
        <v>9076</v>
      </c>
      <c r="C4691" s="79">
        <v>1200</v>
      </c>
      <c r="D4691" s="5"/>
      <c r="E4691" s="13"/>
      <c r="F4691" s="4"/>
      <c r="G4691" s="14"/>
      <c r="H4691" s="652"/>
      <c r="I4691" s="652"/>
    </row>
    <row r="4692" spans="1:9" s="653" customFormat="1" x14ac:dyDescent="0.25">
      <c r="A4692" s="77" t="s">
        <v>9077</v>
      </c>
      <c r="B4692" s="78" t="s">
        <v>9078</v>
      </c>
      <c r="C4692" s="79">
        <v>1900</v>
      </c>
      <c r="D4692" s="5"/>
      <c r="E4692" s="13"/>
      <c r="F4692" s="4"/>
      <c r="G4692" s="14"/>
      <c r="H4692" s="652"/>
      <c r="I4692" s="652"/>
    </row>
    <row r="4693" spans="1:9" s="653" customFormat="1" ht="25.5" customHeight="1" x14ac:dyDescent="0.25">
      <c r="A4693" s="721" t="s">
        <v>9079</v>
      </c>
      <c r="B4693" s="722"/>
      <c r="C4693" s="723"/>
      <c r="D4693" s="5"/>
      <c r="E4693" s="13"/>
      <c r="F4693" s="4"/>
      <c r="G4693" s="14"/>
      <c r="H4693" s="652"/>
      <c r="I4693" s="652"/>
    </row>
    <row r="4694" spans="1:9" s="653" customFormat="1" ht="25.5" x14ac:dyDescent="0.25">
      <c r="A4694" s="147" t="s">
        <v>9080</v>
      </c>
      <c r="B4694" s="142" t="s">
        <v>9081</v>
      </c>
      <c r="C4694" s="26">
        <v>750</v>
      </c>
      <c r="D4694" s="5"/>
      <c r="E4694" s="13"/>
      <c r="F4694" s="4"/>
      <c r="G4694" s="6"/>
      <c r="H4694" s="652"/>
      <c r="I4694" s="652"/>
    </row>
    <row r="4695" spans="1:9" s="653" customFormat="1" x14ac:dyDescent="0.25">
      <c r="A4695" s="147" t="s">
        <v>9082</v>
      </c>
      <c r="B4695" s="142" t="s">
        <v>9083</v>
      </c>
      <c r="C4695" s="26">
        <v>650</v>
      </c>
      <c r="D4695" s="5"/>
      <c r="E4695" s="13"/>
      <c r="F4695" s="4"/>
      <c r="G4695" s="6"/>
      <c r="H4695" s="652"/>
      <c r="I4695" s="652"/>
    </row>
    <row r="4696" spans="1:9" s="653" customFormat="1" x14ac:dyDescent="0.25">
      <c r="A4696" s="147" t="s">
        <v>9084</v>
      </c>
      <c r="B4696" s="142" t="s">
        <v>9085</v>
      </c>
      <c r="C4696" s="26">
        <v>550</v>
      </c>
      <c r="D4696" s="5"/>
      <c r="E4696" s="13"/>
      <c r="F4696" s="4"/>
      <c r="G4696" s="6"/>
      <c r="H4696" s="652"/>
      <c r="I4696" s="652"/>
    </row>
    <row r="4697" spans="1:9" s="653" customFormat="1" x14ac:dyDescent="0.25">
      <c r="A4697" s="147" t="s">
        <v>9086</v>
      </c>
      <c r="B4697" s="142" t="s">
        <v>9087</v>
      </c>
      <c r="C4697" s="26">
        <v>450</v>
      </c>
      <c r="D4697" s="5"/>
      <c r="E4697" s="13"/>
      <c r="F4697" s="4"/>
      <c r="G4697" s="6"/>
      <c r="H4697" s="652"/>
      <c r="I4697" s="652"/>
    </row>
    <row r="4698" spans="1:9" s="653" customFormat="1" ht="15" customHeight="1" x14ac:dyDescent="0.25">
      <c r="A4698" s="147" t="s">
        <v>9088</v>
      </c>
      <c r="B4698" s="142" t="s">
        <v>9089</v>
      </c>
      <c r="C4698" s="26">
        <v>350</v>
      </c>
      <c r="D4698" s="5"/>
      <c r="E4698" s="13"/>
      <c r="F4698" s="4"/>
      <c r="G4698" s="6"/>
      <c r="H4698" s="652"/>
      <c r="I4698" s="652"/>
    </row>
    <row r="4699" spans="1:9" s="653" customFormat="1" ht="25.5" x14ac:dyDescent="0.25">
      <c r="A4699" s="147" t="s">
        <v>9090</v>
      </c>
      <c r="B4699" s="142" t="s">
        <v>9091</v>
      </c>
      <c r="C4699" s="26">
        <v>3500</v>
      </c>
      <c r="D4699" s="5"/>
      <c r="E4699" s="13"/>
      <c r="F4699" s="4"/>
      <c r="G4699" s="6"/>
      <c r="H4699" s="652"/>
      <c r="I4699" s="652"/>
    </row>
    <row r="4700" spans="1:9" s="653" customFormat="1" ht="25.5" x14ac:dyDescent="0.25">
      <c r="A4700" s="147" t="s">
        <v>9092</v>
      </c>
      <c r="B4700" s="142" t="s">
        <v>9093</v>
      </c>
      <c r="C4700" s="26">
        <v>5200</v>
      </c>
      <c r="D4700" s="5"/>
      <c r="E4700" s="13"/>
      <c r="F4700" s="4"/>
      <c r="G4700" s="6"/>
      <c r="H4700" s="652"/>
      <c r="I4700" s="652"/>
    </row>
    <row r="4701" spans="1:9" s="653" customFormat="1" ht="22.5" customHeight="1" x14ac:dyDescent="0.25">
      <c r="A4701" s="721" t="s">
        <v>9094</v>
      </c>
      <c r="B4701" s="722"/>
      <c r="C4701" s="723"/>
      <c r="D4701" s="5"/>
      <c r="E4701" s="13"/>
      <c r="F4701" s="4"/>
      <c r="G4701" s="14"/>
      <c r="H4701" s="652"/>
      <c r="I4701" s="652"/>
    </row>
    <row r="4702" spans="1:9" s="653" customFormat="1" ht="38.25" x14ac:dyDescent="0.25">
      <c r="A4702" s="147" t="s">
        <v>9095</v>
      </c>
      <c r="B4702" s="142" t="s">
        <v>9096</v>
      </c>
      <c r="C4702" s="26">
        <v>1020</v>
      </c>
      <c r="D4702" s="5"/>
      <c r="E4702" s="13"/>
      <c r="F4702" s="4"/>
      <c r="G4702" s="6"/>
      <c r="H4702" s="652"/>
      <c r="I4702" s="652"/>
    </row>
    <row r="4703" spans="1:9" s="653" customFormat="1" ht="25.5" x14ac:dyDescent="0.25">
      <c r="A4703" s="147" t="s">
        <v>9097</v>
      </c>
      <c r="B4703" s="142" t="s">
        <v>9098</v>
      </c>
      <c r="C4703" s="26">
        <v>900</v>
      </c>
      <c r="D4703" s="5"/>
      <c r="E4703" s="13"/>
      <c r="F4703" s="4"/>
      <c r="G4703" s="6"/>
      <c r="H4703" s="652"/>
      <c r="I4703" s="652"/>
    </row>
    <row r="4704" spans="1:9" s="653" customFormat="1" ht="25.5" x14ac:dyDescent="0.25">
      <c r="A4704" s="147" t="s">
        <v>9099</v>
      </c>
      <c r="B4704" s="142" t="s">
        <v>9100</v>
      </c>
      <c r="C4704" s="26">
        <v>850</v>
      </c>
      <c r="D4704" s="5"/>
      <c r="E4704" s="13"/>
      <c r="F4704" s="4"/>
      <c r="G4704" s="6"/>
      <c r="H4704" s="652"/>
      <c r="I4704" s="652"/>
    </row>
    <row r="4705" spans="1:9" s="653" customFormat="1" ht="25.5" x14ac:dyDescent="0.25">
      <c r="A4705" s="147" t="s">
        <v>9101</v>
      </c>
      <c r="B4705" s="142" t="s">
        <v>9102</v>
      </c>
      <c r="C4705" s="26">
        <v>800</v>
      </c>
      <c r="D4705" s="5"/>
      <c r="E4705" s="13"/>
      <c r="F4705" s="4"/>
      <c r="G4705" s="6"/>
      <c r="H4705" s="652"/>
      <c r="I4705" s="652"/>
    </row>
    <row r="4706" spans="1:9" s="653" customFormat="1" ht="25.5" x14ac:dyDescent="0.25">
      <c r="A4706" s="147" t="s">
        <v>9103</v>
      </c>
      <c r="B4706" s="142" t="s">
        <v>9104</v>
      </c>
      <c r="C4706" s="26">
        <v>500</v>
      </c>
      <c r="D4706" s="5"/>
      <c r="E4706" s="13"/>
      <c r="F4706" s="4"/>
      <c r="G4706" s="6"/>
      <c r="H4706" s="652"/>
      <c r="I4706" s="652"/>
    </row>
    <row r="4707" spans="1:9" s="653" customFormat="1" ht="25.5" x14ac:dyDescent="0.25">
      <c r="A4707" s="147" t="s">
        <v>9105</v>
      </c>
      <c r="B4707" s="142" t="s">
        <v>9106</v>
      </c>
      <c r="C4707" s="26">
        <v>5100</v>
      </c>
      <c r="D4707" s="5"/>
      <c r="E4707" s="13"/>
      <c r="F4707" s="4"/>
      <c r="G4707" s="6"/>
      <c r="H4707" s="652"/>
      <c r="I4707" s="652"/>
    </row>
    <row r="4708" spans="1:9" s="653" customFormat="1" ht="25.5" x14ac:dyDescent="0.25">
      <c r="A4708" s="147" t="s">
        <v>9107</v>
      </c>
      <c r="B4708" s="142" t="s">
        <v>9108</v>
      </c>
      <c r="C4708" s="26">
        <v>8100</v>
      </c>
      <c r="D4708" s="5"/>
      <c r="E4708" s="13"/>
      <c r="F4708" s="4"/>
      <c r="G4708" s="6"/>
      <c r="H4708" s="652"/>
      <c r="I4708" s="652"/>
    </row>
    <row r="4709" spans="1:9" s="653" customFormat="1" ht="21.75" customHeight="1" x14ac:dyDescent="0.25">
      <c r="A4709" s="713" t="s">
        <v>9109</v>
      </c>
      <c r="B4709" s="714"/>
      <c r="C4709" s="715"/>
      <c r="D4709" s="5"/>
      <c r="E4709" s="13"/>
      <c r="F4709" s="4"/>
      <c r="G4709" s="14"/>
      <c r="H4709" s="652"/>
      <c r="I4709" s="652"/>
    </row>
    <row r="4710" spans="1:9" s="653" customFormat="1" ht="25.5" x14ac:dyDescent="0.25">
      <c r="A4710" s="77" t="s">
        <v>9110</v>
      </c>
      <c r="B4710" s="78" t="s">
        <v>9111</v>
      </c>
      <c r="C4710" s="79">
        <v>1100</v>
      </c>
      <c r="D4710" s="5"/>
      <c r="E4710" s="13"/>
      <c r="F4710" s="4"/>
      <c r="G4710" s="14"/>
      <c r="H4710" s="652"/>
      <c r="I4710" s="652"/>
    </row>
    <row r="4711" spans="1:9" s="653" customFormat="1" ht="25.5" x14ac:dyDescent="0.25">
      <c r="A4711" s="77" t="s">
        <v>9112</v>
      </c>
      <c r="B4711" s="78" t="s">
        <v>9113</v>
      </c>
      <c r="C4711" s="79">
        <v>1000</v>
      </c>
      <c r="D4711" s="5"/>
      <c r="E4711" s="13"/>
      <c r="F4711" s="4"/>
      <c r="G4711" s="14"/>
      <c r="H4711" s="652"/>
      <c r="I4711" s="652"/>
    </row>
    <row r="4712" spans="1:9" s="653" customFormat="1" ht="25.5" x14ac:dyDescent="0.25">
      <c r="A4712" s="77" t="s">
        <v>9114</v>
      </c>
      <c r="B4712" s="78" t="s">
        <v>9115</v>
      </c>
      <c r="C4712" s="79">
        <v>950</v>
      </c>
      <c r="D4712" s="5"/>
      <c r="E4712" s="13"/>
      <c r="F4712" s="4"/>
      <c r="G4712" s="14"/>
      <c r="H4712" s="652"/>
      <c r="I4712" s="652"/>
    </row>
    <row r="4713" spans="1:9" s="653" customFormat="1" ht="25.5" x14ac:dyDescent="0.25">
      <c r="A4713" s="77" t="s">
        <v>9116</v>
      </c>
      <c r="B4713" s="78" t="s">
        <v>9117</v>
      </c>
      <c r="C4713" s="79">
        <v>900</v>
      </c>
      <c r="D4713" s="5"/>
      <c r="E4713" s="13"/>
      <c r="F4713" s="4"/>
      <c r="G4713" s="14"/>
      <c r="H4713" s="652"/>
      <c r="I4713" s="652"/>
    </row>
    <row r="4714" spans="1:9" s="653" customFormat="1" ht="25.5" x14ac:dyDescent="0.25">
      <c r="A4714" s="77" t="s">
        <v>9118</v>
      </c>
      <c r="B4714" s="78" t="s">
        <v>9119</v>
      </c>
      <c r="C4714" s="79">
        <v>850</v>
      </c>
      <c r="D4714" s="5"/>
      <c r="E4714" s="13"/>
      <c r="F4714" s="4"/>
      <c r="G4714" s="14"/>
      <c r="H4714" s="652"/>
      <c r="I4714" s="652"/>
    </row>
    <row r="4715" spans="1:9" s="653" customFormat="1" ht="25.5" x14ac:dyDescent="0.25">
      <c r="A4715" s="77" t="s">
        <v>9120</v>
      </c>
      <c r="B4715" s="78" t="s">
        <v>9121</v>
      </c>
      <c r="C4715" s="79">
        <v>5100</v>
      </c>
      <c r="D4715" s="5"/>
      <c r="E4715" s="13"/>
      <c r="F4715" s="4"/>
      <c r="G4715" s="14"/>
      <c r="H4715" s="652"/>
      <c r="I4715" s="652"/>
    </row>
    <row r="4716" spans="1:9" s="653" customFormat="1" ht="25.5" x14ac:dyDescent="0.25">
      <c r="A4716" s="77" t="s">
        <v>9122</v>
      </c>
      <c r="B4716" s="78" t="s">
        <v>9123</v>
      </c>
      <c r="C4716" s="79">
        <v>8500</v>
      </c>
      <c r="D4716" s="5"/>
      <c r="E4716" s="13"/>
      <c r="F4716" s="4"/>
      <c r="G4716" s="14"/>
      <c r="H4716" s="652"/>
      <c r="I4716" s="652"/>
    </row>
    <row r="4717" spans="1:9" s="653" customFormat="1" ht="25.5" x14ac:dyDescent="0.25">
      <c r="A4717" s="77" t="s">
        <v>9124</v>
      </c>
      <c r="B4717" s="78" t="s">
        <v>9125</v>
      </c>
      <c r="C4717" s="79">
        <v>3500</v>
      </c>
      <c r="D4717" s="5"/>
      <c r="E4717" s="13"/>
      <c r="F4717" s="4"/>
      <c r="G4717" s="14"/>
      <c r="H4717" s="652"/>
      <c r="I4717" s="652"/>
    </row>
    <row r="4718" spans="1:9" s="653" customFormat="1" ht="25.5" x14ac:dyDescent="0.25">
      <c r="A4718" s="77" t="s">
        <v>9126</v>
      </c>
      <c r="B4718" s="78" t="s">
        <v>9127</v>
      </c>
      <c r="C4718" s="79">
        <v>5500</v>
      </c>
      <c r="D4718" s="5"/>
      <c r="E4718" s="13"/>
      <c r="F4718" s="4"/>
      <c r="G4718" s="14"/>
      <c r="H4718" s="652"/>
      <c r="I4718" s="652"/>
    </row>
    <row r="4719" spans="1:9" s="653" customFormat="1" ht="25.5" x14ac:dyDescent="0.25">
      <c r="A4719" s="77" t="s">
        <v>9128</v>
      </c>
      <c r="B4719" s="78" t="s">
        <v>9129</v>
      </c>
      <c r="C4719" s="79">
        <v>950</v>
      </c>
      <c r="D4719" s="5"/>
      <c r="E4719" s="13"/>
      <c r="F4719" s="4"/>
      <c r="G4719" s="14"/>
      <c r="H4719" s="652"/>
      <c r="I4719" s="652"/>
    </row>
    <row r="4720" spans="1:9" s="653" customFormat="1" ht="25.5" x14ac:dyDescent="0.25">
      <c r="A4720" s="77" t="s">
        <v>9130</v>
      </c>
      <c r="B4720" s="78" t="s">
        <v>9131</v>
      </c>
      <c r="C4720" s="79">
        <v>3500</v>
      </c>
      <c r="D4720" s="5"/>
      <c r="E4720" s="13"/>
      <c r="F4720" s="4"/>
      <c r="G4720" s="14"/>
      <c r="H4720" s="652"/>
      <c r="I4720" s="652"/>
    </row>
    <row r="4721" spans="1:9" s="653" customFormat="1" ht="30" customHeight="1" x14ac:dyDescent="0.25">
      <c r="A4721" s="77" t="s">
        <v>9132</v>
      </c>
      <c r="B4721" s="78" t="s">
        <v>9133</v>
      </c>
      <c r="C4721" s="79">
        <v>5500</v>
      </c>
      <c r="D4721" s="5"/>
      <c r="E4721" s="13"/>
      <c r="F4721" s="4"/>
      <c r="G4721" s="14"/>
      <c r="H4721" s="652"/>
      <c r="I4721" s="652"/>
    </row>
    <row r="4722" spans="1:9" s="653" customFormat="1" ht="25.5" x14ac:dyDescent="0.25">
      <c r="A4722" s="77" t="s">
        <v>9134</v>
      </c>
      <c r="B4722" s="78" t="s">
        <v>9135</v>
      </c>
      <c r="C4722" s="79">
        <v>7000</v>
      </c>
      <c r="D4722" s="5"/>
      <c r="E4722" s="13"/>
      <c r="F4722" s="4"/>
      <c r="G4722" s="14"/>
      <c r="H4722" s="652"/>
      <c r="I4722" s="652"/>
    </row>
    <row r="4723" spans="1:9" s="653" customFormat="1" ht="26.25" thickBot="1" x14ac:dyDescent="0.3">
      <c r="A4723" s="81" t="s">
        <v>9136</v>
      </c>
      <c r="B4723" s="82" t="s">
        <v>9137</v>
      </c>
      <c r="C4723" s="83">
        <v>1500</v>
      </c>
      <c r="D4723" s="5"/>
      <c r="E4723" s="13"/>
      <c r="F4723" s="4"/>
      <c r="G4723" s="14"/>
      <c r="H4723" s="652"/>
      <c r="I4723" s="652"/>
    </row>
    <row r="4724" spans="1:9" s="653" customFormat="1" ht="15.75" thickBot="1" x14ac:dyDescent="0.3">
      <c r="A4724" s="689" t="s">
        <v>9138</v>
      </c>
      <c r="B4724" s="690"/>
      <c r="C4724" s="691"/>
      <c r="D4724" s="5"/>
      <c r="E4724" s="13"/>
      <c r="F4724" s="4"/>
      <c r="G4724" s="14"/>
      <c r="H4724" s="652"/>
      <c r="I4724" s="652"/>
    </row>
    <row r="4725" spans="1:9" s="653" customFormat="1" ht="38.25" x14ac:dyDescent="0.25">
      <c r="A4725" s="71" t="s">
        <v>9139</v>
      </c>
      <c r="B4725" s="346" t="s">
        <v>9140</v>
      </c>
      <c r="C4725" s="656">
        <v>30000</v>
      </c>
      <c r="D4725" s="5"/>
      <c r="E4725" s="13"/>
      <c r="F4725" s="4"/>
      <c r="G4725" s="14"/>
      <c r="H4725" s="652"/>
      <c r="I4725" s="652"/>
    </row>
    <row r="4726" spans="1:9" s="653" customFormat="1" ht="38.25" x14ac:dyDescent="0.25">
      <c r="A4726" s="77" t="s">
        <v>9141</v>
      </c>
      <c r="B4726" s="348" t="s">
        <v>9142</v>
      </c>
      <c r="C4726" s="655">
        <v>35000</v>
      </c>
      <c r="D4726" s="5"/>
      <c r="E4726" s="13"/>
      <c r="F4726" s="4"/>
      <c r="G4726" s="14"/>
      <c r="H4726" s="652"/>
      <c r="I4726" s="652"/>
    </row>
    <row r="4727" spans="1:9" s="653" customFormat="1" ht="39" thickBot="1" x14ac:dyDescent="0.3">
      <c r="A4727" s="81" t="s">
        <v>9143</v>
      </c>
      <c r="B4727" s="657" t="s">
        <v>9144</v>
      </c>
      <c r="C4727" s="433">
        <v>40000</v>
      </c>
      <c r="D4727" s="5"/>
      <c r="E4727" s="13"/>
      <c r="F4727" s="4"/>
      <c r="G4727" s="14"/>
      <c r="H4727" s="652"/>
      <c r="I4727" s="652"/>
    </row>
    <row r="4728" spans="1:9" s="653" customFormat="1" ht="30.75" customHeight="1" thickBot="1" x14ac:dyDescent="0.3">
      <c r="A4728" s="261" t="s">
        <v>9145</v>
      </c>
      <c r="B4728" s="24" t="s">
        <v>9146</v>
      </c>
      <c r="C4728" s="329">
        <v>5000</v>
      </c>
      <c r="D4728" s="5"/>
      <c r="E4728" s="13"/>
      <c r="F4728" s="4"/>
      <c r="G4728" s="14"/>
      <c r="H4728" s="652"/>
      <c r="I4728" s="652"/>
    </row>
    <row r="4729" spans="1:9" s="653" customFormat="1" ht="15.75" thickBot="1" x14ac:dyDescent="0.3">
      <c r="A4729" s="59" t="s">
        <v>9147</v>
      </c>
      <c r="B4729" s="174" t="s">
        <v>9148</v>
      </c>
      <c r="C4729" s="330">
        <v>3500</v>
      </c>
      <c r="D4729" s="5"/>
      <c r="E4729" s="13"/>
      <c r="F4729" s="4"/>
      <c r="G4729" s="14"/>
      <c r="H4729" s="652"/>
      <c r="I4729" s="652"/>
    </row>
    <row r="4730" spans="1:9" s="653" customFormat="1" ht="15.75" thickBot="1" x14ac:dyDescent="0.3">
      <c r="A4730" s="689" t="s">
        <v>9149</v>
      </c>
      <c r="B4730" s="690"/>
      <c r="C4730" s="691"/>
      <c r="D4730" s="5"/>
      <c r="E4730" s="13"/>
      <c r="F4730" s="4"/>
      <c r="G4730" s="14"/>
      <c r="H4730" s="652"/>
      <c r="I4730" s="652"/>
    </row>
    <row r="4731" spans="1:9" s="653" customFormat="1" x14ac:dyDescent="0.25">
      <c r="A4731" s="695" t="s">
        <v>9150</v>
      </c>
      <c r="B4731" s="696"/>
      <c r="C4731" s="697"/>
      <c r="D4731" s="5"/>
      <c r="E4731" s="13"/>
      <c r="F4731" s="4"/>
      <c r="G4731" s="14"/>
      <c r="H4731" s="652"/>
      <c r="I4731" s="652"/>
    </row>
    <row r="4732" spans="1:9" s="653" customFormat="1" ht="38.25" x14ac:dyDescent="0.25">
      <c r="A4732" s="77" t="s">
        <v>9151</v>
      </c>
      <c r="B4732" s="78" t="s">
        <v>9152</v>
      </c>
      <c r="C4732" s="79">
        <v>200</v>
      </c>
      <c r="D4732" s="5"/>
      <c r="E4732" s="13"/>
      <c r="F4732" s="4"/>
      <c r="G4732" s="14"/>
      <c r="H4732" s="652"/>
      <c r="I4732" s="652"/>
    </row>
    <row r="4733" spans="1:9" s="653" customFormat="1" ht="30" customHeight="1" x14ac:dyDescent="0.25">
      <c r="A4733" s="77" t="s">
        <v>9153</v>
      </c>
      <c r="B4733" s="78" t="s">
        <v>9154</v>
      </c>
      <c r="C4733" s="79">
        <v>110</v>
      </c>
      <c r="D4733" s="5"/>
      <c r="E4733" s="13"/>
      <c r="F4733" s="4"/>
      <c r="G4733" s="14"/>
      <c r="H4733" s="652"/>
      <c r="I4733" s="652"/>
    </row>
    <row r="4734" spans="1:9" s="653" customFormat="1" ht="38.25" customHeight="1" x14ac:dyDescent="0.25">
      <c r="A4734" s="77" t="s">
        <v>9155</v>
      </c>
      <c r="B4734" s="78" t="s">
        <v>9156</v>
      </c>
      <c r="C4734" s="79">
        <v>410</v>
      </c>
      <c r="D4734" s="5"/>
      <c r="E4734" s="13"/>
      <c r="F4734" s="4"/>
      <c r="G4734" s="14"/>
      <c r="H4734" s="652"/>
      <c r="I4734" s="652"/>
    </row>
    <row r="4735" spans="1:9" s="653" customFormat="1" ht="25.5" x14ac:dyDescent="0.25">
      <c r="A4735" s="77" t="s">
        <v>9157</v>
      </c>
      <c r="B4735" s="78" t="s">
        <v>9158</v>
      </c>
      <c r="C4735" s="79">
        <v>250</v>
      </c>
      <c r="D4735" s="5"/>
      <c r="E4735" s="13"/>
      <c r="F4735" s="4"/>
      <c r="G4735" s="14"/>
      <c r="H4735" s="652"/>
      <c r="I4735" s="652"/>
    </row>
    <row r="4736" spans="1:9" s="653" customFormat="1" ht="51" customHeight="1" x14ac:dyDescent="0.25">
      <c r="A4736" s="686" t="s">
        <v>9159</v>
      </c>
      <c r="B4736" s="687"/>
      <c r="C4736" s="688"/>
      <c r="D4736" s="5"/>
      <c r="E4736" s="13"/>
      <c r="F4736" s="4"/>
      <c r="G4736" s="14"/>
      <c r="H4736" s="652"/>
      <c r="I4736" s="652"/>
    </row>
    <row r="4737" spans="1:9" s="653" customFormat="1" ht="51" customHeight="1" x14ac:dyDescent="0.25">
      <c r="A4737" s="719" t="s">
        <v>9160</v>
      </c>
      <c r="B4737" s="687"/>
      <c r="C4737" s="720"/>
      <c r="D4737" s="5"/>
      <c r="E4737" s="13"/>
      <c r="F4737" s="4"/>
      <c r="G4737" s="14"/>
      <c r="H4737" s="652"/>
      <c r="I4737" s="652"/>
    </row>
    <row r="4738" spans="1:9" s="653" customFormat="1" x14ac:dyDescent="0.25">
      <c r="A4738" s="713" t="s">
        <v>9161</v>
      </c>
      <c r="B4738" s="714"/>
      <c r="C4738" s="715"/>
      <c r="D4738" s="5"/>
      <c r="E4738" s="13"/>
      <c r="F4738" s="4"/>
      <c r="G4738" s="14"/>
      <c r="H4738" s="652"/>
      <c r="I4738" s="652"/>
    </row>
    <row r="4739" spans="1:9" s="653" customFormat="1" ht="25.5" x14ac:dyDescent="0.25">
      <c r="A4739" s="77" t="s">
        <v>9162</v>
      </c>
      <c r="B4739" s="80" t="s">
        <v>9163</v>
      </c>
      <c r="C4739" s="79">
        <v>14500</v>
      </c>
      <c r="D4739" s="5"/>
      <c r="E4739" s="13"/>
      <c r="F4739" s="4"/>
      <c r="G4739" s="14"/>
      <c r="H4739" s="652"/>
      <c r="I4739" s="652"/>
    </row>
    <row r="4740" spans="1:9" s="653" customFormat="1" ht="25.5" x14ac:dyDescent="0.25">
      <c r="A4740" s="77" t="s">
        <v>9164</v>
      </c>
      <c r="B4740" s="80" t="s">
        <v>9165</v>
      </c>
      <c r="C4740" s="79">
        <v>16500</v>
      </c>
      <c r="D4740" s="5"/>
      <c r="E4740" s="13"/>
      <c r="F4740" s="4"/>
      <c r="G4740" s="14"/>
      <c r="H4740" s="652"/>
      <c r="I4740" s="652"/>
    </row>
    <row r="4741" spans="1:9" s="653" customFormat="1" x14ac:dyDescent="0.25">
      <c r="A4741" s="713" t="s">
        <v>9166</v>
      </c>
      <c r="B4741" s="714"/>
      <c r="C4741" s="715"/>
      <c r="D4741" s="5"/>
      <c r="E4741" s="13"/>
      <c r="F4741" s="4"/>
      <c r="G4741" s="14"/>
      <c r="H4741" s="652"/>
      <c r="I4741" s="652"/>
    </row>
    <row r="4742" spans="1:9" s="653" customFormat="1" ht="25.5" x14ac:dyDescent="0.25">
      <c r="A4742" s="77" t="s">
        <v>9167</v>
      </c>
      <c r="B4742" s="80" t="s">
        <v>9168</v>
      </c>
      <c r="C4742" s="79">
        <v>22500</v>
      </c>
      <c r="D4742" s="5"/>
      <c r="E4742" s="13"/>
      <c r="F4742" s="4"/>
      <c r="G4742" s="14"/>
      <c r="H4742" s="652"/>
      <c r="I4742" s="652"/>
    </row>
    <row r="4743" spans="1:9" s="653" customFormat="1" ht="25.5" x14ac:dyDescent="0.25">
      <c r="A4743" s="77" t="s">
        <v>9169</v>
      </c>
      <c r="B4743" s="80" t="s">
        <v>9170</v>
      </c>
      <c r="C4743" s="79">
        <v>22500</v>
      </c>
      <c r="D4743" s="5"/>
      <c r="E4743" s="13"/>
      <c r="F4743" s="4"/>
      <c r="G4743" s="14"/>
      <c r="H4743" s="652"/>
      <c r="I4743" s="652"/>
    </row>
    <row r="4744" spans="1:9" s="653" customFormat="1" x14ac:dyDescent="0.25">
      <c r="A4744" s="713" t="s">
        <v>9171</v>
      </c>
      <c r="B4744" s="714"/>
      <c r="C4744" s="715"/>
      <c r="D4744" s="5"/>
      <c r="E4744" s="13"/>
      <c r="F4744" s="4"/>
      <c r="G4744" s="14"/>
      <c r="H4744" s="652"/>
      <c r="I4744" s="652"/>
    </row>
    <row r="4745" spans="1:9" s="653" customFormat="1" ht="25.5" x14ac:dyDescent="0.25">
      <c r="A4745" s="77" t="s">
        <v>9172</v>
      </c>
      <c r="B4745" s="80" t="s">
        <v>9173</v>
      </c>
      <c r="C4745" s="79">
        <v>17000</v>
      </c>
      <c r="D4745" s="5"/>
      <c r="E4745" s="13"/>
      <c r="F4745" s="4"/>
      <c r="G4745" s="14"/>
      <c r="H4745" s="652"/>
      <c r="I4745" s="652"/>
    </row>
    <row r="4746" spans="1:9" s="653" customFormat="1" ht="25.5" x14ac:dyDescent="0.25">
      <c r="A4746" s="77" t="s">
        <v>9174</v>
      </c>
      <c r="B4746" s="80" t="s">
        <v>9175</v>
      </c>
      <c r="C4746" s="79">
        <v>22000</v>
      </c>
      <c r="D4746" s="5"/>
      <c r="E4746" s="13"/>
      <c r="F4746" s="4"/>
      <c r="G4746" s="6"/>
      <c r="H4746" s="652"/>
      <c r="I4746" s="652"/>
    </row>
    <row r="4747" spans="1:9" s="653" customFormat="1" ht="25.5" x14ac:dyDescent="0.25">
      <c r="A4747" s="77" t="s">
        <v>9176</v>
      </c>
      <c r="B4747" s="80" t="s">
        <v>9177</v>
      </c>
      <c r="C4747" s="79">
        <v>19000</v>
      </c>
      <c r="D4747" s="5"/>
      <c r="E4747" s="13"/>
      <c r="F4747" s="4"/>
      <c r="G4747" s="14"/>
      <c r="H4747" s="652"/>
      <c r="I4747" s="652"/>
    </row>
    <row r="4748" spans="1:9" s="653" customFormat="1" ht="25.5" x14ac:dyDescent="0.25">
      <c r="A4748" s="77" t="s">
        <v>9178</v>
      </c>
      <c r="B4748" s="80" t="s">
        <v>9179</v>
      </c>
      <c r="C4748" s="79">
        <v>24000</v>
      </c>
      <c r="D4748" s="5"/>
      <c r="E4748" s="13"/>
      <c r="F4748" s="4"/>
      <c r="G4748" s="14"/>
      <c r="H4748" s="652"/>
      <c r="I4748" s="652"/>
    </row>
    <row r="4749" spans="1:9" s="653" customFormat="1" x14ac:dyDescent="0.25">
      <c r="A4749" s="713" t="s">
        <v>9160</v>
      </c>
      <c r="B4749" s="714"/>
      <c r="C4749" s="715"/>
      <c r="D4749" s="5"/>
      <c r="E4749" s="13"/>
      <c r="F4749" s="4"/>
      <c r="G4749" s="14"/>
      <c r="H4749" s="652"/>
      <c r="I4749" s="652"/>
    </row>
    <row r="4750" spans="1:9" s="653" customFormat="1" ht="38.25" x14ac:dyDescent="0.25">
      <c r="A4750" s="77" t="s">
        <v>9180</v>
      </c>
      <c r="B4750" s="117" t="s">
        <v>9181</v>
      </c>
      <c r="C4750" s="79">
        <v>16000</v>
      </c>
      <c r="D4750" s="5"/>
      <c r="E4750" s="13"/>
      <c r="F4750" s="4"/>
      <c r="G4750" s="14"/>
      <c r="H4750" s="652"/>
      <c r="I4750" s="652"/>
    </row>
    <row r="4751" spans="1:9" s="653" customFormat="1" ht="38.25" x14ac:dyDescent="0.25">
      <c r="A4751" s="77" t="s">
        <v>9182</v>
      </c>
      <c r="B4751" s="117" t="s">
        <v>9183</v>
      </c>
      <c r="C4751" s="79">
        <v>9100</v>
      </c>
      <c r="D4751" s="5"/>
      <c r="E4751" s="13"/>
      <c r="F4751" s="4"/>
      <c r="G4751" s="14"/>
      <c r="H4751" s="652"/>
      <c r="I4751" s="652"/>
    </row>
    <row r="4752" spans="1:9" s="653" customFormat="1" ht="45" customHeight="1" x14ac:dyDescent="0.25">
      <c r="A4752" s="77" t="s">
        <v>9184</v>
      </c>
      <c r="B4752" s="117" t="s">
        <v>9185</v>
      </c>
      <c r="C4752" s="79">
        <v>17500</v>
      </c>
      <c r="D4752" s="5"/>
      <c r="E4752" s="13"/>
      <c r="F4752" s="4"/>
      <c r="G4752" s="14"/>
      <c r="H4752" s="652"/>
      <c r="I4752" s="652"/>
    </row>
    <row r="4753" spans="1:9" s="653" customFormat="1" ht="25.5" x14ac:dyDescent="0.25">
      <c r="A4753" s="77" t="s">
        <v>9186</v>
      </c>
      <c r="B4753" s="78" t="s">
        <v>9187</v>
      </c>
      <c r="C4753" s="79">
        <v>12000</v>
      </c>
      <c r="D4753" s="5"/>
      <c r="E4753" s="13"/>
      <c r="F4753" s="4"/>
      <c r="G4753" s="14"/>
      <c r="H4753" s="652"/>
      <c r="I4753" s="652"/>
    </row>
    <row r="4754" spans="1:9" s="653" customFormat="1" ht="30" customHeight="1" x14ac:dyDescent="0.25">
      <c r="A4754" s="77" t="s">
        <v>9188</v>
      </c>
      <c r="B4754" s="78" t="s">
        <v>9189</v>
      </c>
      <c r="C4754" s="79">
        <v>22000</v>
      </c>
      <c r="D4754" s="5"/>
      <c r="E4754" s="13"/>
      <c r="F4754" s="4"/>
      <c r="G4754" s="14"/>
      <c r="H4754" s="652"/>
      <c r="I4754" s="652"/>
    </row>
    <row r="4755" spans="1:9" s="653" customFormat="1" ht="30" customHeight="1" x14ac:dyDescent="0.25">
      <c r="A4755" s="77" t="s">
        <v>9190</v>
      </c>
      <c r="B4755" s="658" t="s">
        <v>9191</v>
      </c>
      <c r="C4755" s="79">
        <v>20000</v>
      </c>
      <c r="D4755" s="5"/>
      <c r="E4755" s="13"/>
      <c r="F4755" s="4"/>
      <c r="G4755" s="14"/>
      <c r="H4755" s="652"/>
      <c r="I4755" s="652"/>
    </row>
    <row r="4756" spans="1:9" s="653" customFormat="1" ht="30.75" customHeight="1" thickBot="1" x14ac:dyDescent="0.3">
      <c r="A4756" s="211" t="s">
        <v>9192</v>
      </c>
      <c r="B4756" s="212" t="s">
        <v>9193</v>
      </c>
      <c r="C4756" s="271">
        <v>15000</v>
      </c>
      <c r="D4756" s="5"/>
      <c r="E4756" s="13"/>
      <c r="F4756" s="4"/>
      <c r="G4756" s="14"/>
      <c r="H4756" s="652"/>
      <c r="I4756" s="652"/>
    </row>
    <row r="4757" spans="1:9" s="652" customFormat="1" ht="33.75" customHeight="1" x14ac:dyDescent="0.25">
      <c r="A4757" s="147" t="s">
        <v>9194</v>
      </c>
      <c r="B4757" s="142" t="s">
        <v>9195</v>
      </c>
      <c r="C4757" s="26">
        <v>8000</v>
      </c>
      <c r="D4757" s="5"/>
      <c r="E4757" s="13"/>
      <c r="F4757" s="4"/>
    </row>
    <row r="4758" spans="1:9" s="652" customFormat="1" ht="33.75" customHeight="1" x14ac:dyDescent="0.25">
      <c r="A4758" s="147" t="s">
        <v>9196</v>
      </c>
      <c r="B4758" s="142" t="s">
        <v>9197</v>
      </c>
      <c r="C4758" s="26">
        <v>15600</v>
      </c>
      <c r="D4758" s="5"/>
      <c r="E4758" s="13"/>
      <c r="F4758" s="4"/>
    </row>
    <row r="4759" spans="1:9" s="652" customFormat="1" ht="33.75" customHeight="1" x14ac:dyDescent="0.25">
      <c r="A4759" s="147" t="s">
        <v>9198</v>
      </c>
      <c r="B4759" s="142" t="s">
        <v>9199</v>
      </c>
      <c r="C4759" s="26">
        <v>10000</v>
      </c>
      <c r="D4759" s="5"/>
      <c r="E4759" s="13"/>
      <c r="F4759" s="4"/>
    </row>
    <row r="4760" spans="1:9" s="652" customFormat="1" ht="30" customHeight="1" thickBot="1" x14ac:dyDescent="0.3">
      <c r="A4760" s="183" t="s">
        <v>9200</v>
      </c>
      <c r="B4760" s="151" t="s">
        <v>9201</v>
      </c>
      <c r="C4760" s="595">
        <v>19500</v>
      </c>
      <c r="D4760" s="5"/>
      <c r="E4760" s="13"/>
      <c r="F4760" s="4"/>
    </row>
    <row r="4761" spans="1:9" x14ac:dyDescent="0.25">
      <c r="A4761" s="542" t="s">
        <v>10040</v>
      </c>
      <c r="B4761" s="234" t="s">
        <v>10041</v>
      </c>
      <c r="C4761" s="543">
        <v>19000</v>
      </c>
      <c r="D4761"/>
      <c r="E4761"/>
      <c r="F4761"/>
      <c r="G4761"/>
      <c r="H4761"/>
      <c r="I4761"/>
    </row>
    <row r="4762" spans="1:9" x14ac:dyDescent="0.25">
      <c r="A4762" s="542" t="s">
        <v>10042</v>
      </c>
      <c r="B4762" s="234" t="s">
        <v>10043</v>
      </c>
      <c r="C4762" s="543">
        <v>21000</v>
      </c>
      <c r="D4762"/>
      <c r="E4762"/>
      <c r="F4762"/>
      <c r="G4762"/>
      <c r="H4762"/>
      <c r="I4762"/>
    </row>
    <row r="4763" spans="1:9" x14ac:dyDescent="0.25">
      <c r="A4763" s="542" t="s">
        <v>10044</v>
      </c>
      <c r="B4763" s="234" t="s">
        <v>10045</v>
      </c>
      <c r="C4763" s="543">
        <v>19000</v>
      </c>
      <c r="D4763"/>
      <c r="E4763"/>
      <c r="F4763"/>
      <c r="G4763"/>
      <c r="H4763"/>
      <c r="I4763"/>
    </row>
    <row r="4764" spans="1:9" x14ac:dyDescent="0.25">
      <c r="A4764" s="542" t="s">
        <v>10046</v>
      </c>
      <c r="B4764" s="234" t="s">
        <v>10047</v>
      </c>
      <c r="C4764" s="543">
        <v>21000</v>
      </c>
      <c r="D4764"/>
      <c r="E4764"/>
      <c r="F4764"/>
      <c r="G4764"/>
      <c r="H4764"/>
      <c r="I4764"/>
    </row>
    <row r="4765" spans="1:9" ht="26.25" thickBot="1" x14ac:dyDescent="0.3">
      <c r="A4765" s="542" t="s">
        <v>10048</v>
      </c>
      <c r="B4765" s="234" t="s">
        <v>10049</v>
      </c>
      <c r="C4765" s="543">
        <v>11500</v>
      </c>
      <c r="D4765"/>
      <c r="E4765"/>
      <c r="F4765"/>
      <c r="G4765"/>
      <c r="H4765"/>
      <c r="I4765"/>
    </row>
    <row r="4766" spans="1:9" s="653" customFormat="1" ht="15" customHeight="1" thickBot="1" x14ac:dyDescent="0.3">
      <c r="A4766" s="716" t="s">
        <v>9202</v>
      </c>
      <c r="B4766" s="717"/>
      <c r="C4766" s="718"/>
      <c r="D4766" s="5"/>
      <c r="E4766" s="13"/>
    </row>
    <row r="4767" spans="1:9" s="653" customFormat="1" ht="32.25" customHeight="1" x14ac:dyDescent="0.25">
      <c r="A4767" s="147" t="s">
        <v>9203</v>
      </c>
      <c r="B4767" s="659" t="s">
        <v>9204</v>
      </c>
      <c r="C4767" s="26">
        <v>22000</v>
      </c>
      <c r="D4767" s="5"/>
      <c r="E4767" s="13"/>
      <c r="F4767" s="4"/>
    </row>
    <row r="4768" spans="1:9" s="653" customFormat="1" ht="33.75" customHeight="1" x14ac:dyDescent="0.25">
      <c r="A4768" s="660" t="s">
        <v>9205</v>
      </c>
      <c r="B4768" s="661" t="s">
        <v>9206</v>
      </c>
      <c r="C4768" s="662">
        <v>17600</v>
      </c>
      <c r="D4768" s="5"/>
      <c r="E4768" s="13"/>
    </row>
    <row r="4769" spans="1:9" x14ac:dyDescent="0.25">
      <c r="A4769" s="829" t="s">
        <v>10050</v>
      </c>
      <c r="B4769" s="829"/>
      <c r="C4769" s="829"/>
      <c r="D4769"/>
      <c r="E4769"/>
      <c r="F4769"/>
      <c r="G4769"/>
      <c r="H4769"/>
      <c r="I4769"/>
    </row>
    <row r="4770" spans="1:9" ht="25.5" x14ac:dyDescent="0.25">
      <c r="A4770" s="542" t="s">
        <v>10051</v>
      </c>
      <c r="B4770" s="234" t="s">
        <v>10052</v>
      </c>
      <c r="C4770" s="543">
        <v>7950</v>
      </c>
      <c r="D4770"/>
      <c r="E4770"/>
      <c r="F4770"/>
      <c r="G4770"/>
      <c r="H4770"/>
      <c r="I4770"/>
    </row>
    <row r="4771" spans="1:9" ht="26.25" thickBot="1" x14ac:dyDescent="0.3">
      <c r="A4771" s="542" t="s">
        <v>10053</v>
      </c>
      <c r="B4771" s="234" t="s">
        <v>10054</v>
      </c>
      <c r="C4771" s="543">
        <v>13500</v>
      </c>
      <c r="D4771"/>
      <c r="E4771"/>
      <c r="F4771"/>
      <c r="G4771"/>
      <c r="H4771"/>
      <c r="I4771"/>
    </row>
    <row r="4772" spans="1:9" s="653" customFormat="1" ht="15" customHeight="1" thickBot="1" x14ac:dyDescent="0.3">
      <c r="A4772" s="695" t="s">
        <v>9207</v>
      </c>
      <c r="B4772" s="696"/>
      <c r="C4772" s="697"/>
      <c r="D4772" s="5"/>
      <c r="E4772" s="13"/>
      <c r="F4772" s="4"/>
      <c r="G4772" s="14"/>
      <c r="H4772" s="652"/>
      <c r="I4772" s="652"/>
    </row>
    <row r="4773" spans="1:9" s="653" customFormat="1" ht="25.5" customHeight="1" thickBot="1" x14ac:dyDescent="0.3">
      <c r="A4773" s="695" t="s">
        <v>9208</v>
      </c>
      <c r="B4773" s="696"/>
      <c r="C4773" s="697"/>
      <c r="D4773" s="5"/>
      <c r="E4773" s="13"/>
      <c r="F4773" s="4"/>
      <c r="G4773" s="14"/>
      <c r="H4773" s="652"/>
      <c r="I4773" s="652"/>
    </row>
    <row r="4774" spans="1:9" s="653" customFormat="1" ht="25.5" customHeight="1" x14ac:dyDescent="0.25">
      <c r="A4774" s="695" t="s">
        <v>9209</v>
      </c>
      <c r="B4774" s="696"/>
      <c r="C4774" s="697"/>
      <c r="D4774" s="5"/>
      <c r="E4774" s="13"/>
      <c r="F4774" s="4"/>
      <c r="G4774" s="14"/>
      <c r="H4774" s="652"/>
      <c r="I4774" s="652"/>
    </row>
    <row r="4775" spans="1:9" s="653" customFormat="1" x14ac:dyDescent="0.25">
      <c r="A4775" s="707" t="s">
        <v>9210</v>
      </c>
      <c r="B4775" s="708"/>
      <c r="C4775" s="709"/>
      <c r="D4775" s="5"/>
      <c r="E4775" s="13"/>
      <c r="F4775" s="4"/>
      <c r="G4775" s="14"/>
      <c r="H4775" s="652"/>
      <c r="I4775" s="652"/>
    </row>
    <row r="4776" spans="1:9" s="653" customFormat="1" x14ac:dyDescent="0.25">
      <c r="A4776" s="77" t="s">
        <v>9211</v>
      </c>
      <c r="B4776" s="78" t="s">
        <v>9212</v>
      </c>
      <c r="C4776" s="79">
        <v>16500</v>
      </c>
      <c r="D4776" s="5"/>
      <c r="E4776" s="13"/>
      <c r="F4776" s="4"/>
      <c r="G4776" s="14"/>
      <c r="H4776" s="652"/>
      <c r="I4776" s="652"/>
    </row>
    <row r="4777" spans="1:9" s="653" customFormat="1" x14ac:dyDescent="0.25">
      <c r="A4777" s="77" t="s">
        <v>9213</v>
      </c>
      <c r="B4777" s="78" t="s">
        <v>9214</v>
      </c>
      <c r="C4777" s="79">
        <v>18000</v>
      </c>
      <c r="D4777" s="5"/>
      <c r="E4777" s="13"/>
      <c r="F4777" s="4"/>
      <c r="G4777" s="14"/>
      <c r="H4777" s="652"/>
      <c r="I4777" s="652"/>
    </row>
    <row r="4778" spans="1:9" s="653" customFormat="1" x14ac:dyDescent="0.25">
      <c r="A4778" s="707" t="s">
        <v>9215</v>
      </c>
      <c r="B4778" s="708"/>
      <c r="C4778" s="709"/>
      <c r="D4778" s="5"/>
      <c r="E4778" s="13"/>
      <c r="F4778" s="4"/>
      <c r="G4778" s="14"/>
      <c r="H4778" s="652"/>
      <c r="I4778" s="652"/>
    </row>
    <row r="4779" spans="1:9" s="653" customFormat="1" x14ac:dyDescent="0.25">
      <c r="A4779" s="77" t="s">
        <v>9216</v>
      </c>
      <c r="B4779" s="78" t="s">
        <v>9217</v>
      </c>
      <c r="C4779" s="79">
        <v>18500</v>
      </c>
      <c r="D4779" s="5"/>
      <c r="E4779" s="13"/>
      <c r="F4779" s="4"/>
      <c r="G4779" s="14"/>
      <c r="H4779" s="652"/>
      <c r="I4779" s="652"/>
    </row>
    <row r="4780" spans="1:9" s="653" customFormat="1" x14ac:dyDescent="0.25">
      <c r="A4780" s="77" t="s">
        <v>9218</v>
      </c>
      <c r="B4780" s="78" t="s">
        <v>9219</v>
      </c>
      <c r="C4780" s="79">
        <v>24500</v>
      </c>
      <c r="D4780" s="5"/>
      <c r="E4780" s="13"/>
      <c r="F4780" s="4"/>
      <c r="G4780" s="14"/>
      <c r="H4780" s="652"/>
      <c r="I4780" s="652"/>
    </row>
    <row r="4781" spans="1:9" s="653" customFormat="1" x14ac:dyDescent="0.25">
      <c r="A4781" s="77" t="s">
        <v>9220</v>
      </c>
      <c r="B4781" s="78" t="s">
        <v>9221</v>
      </c>
      <c r="C4781" s="79">
        <v>20500</v>
      </c>
      <c r="D4781" s="5"/>
      <c r="E4781" s="13"/>
      <c r="F4781" s="4"/>
      <c r="G4781" s="14"/>
      <c r="H4781" s="652"/>
      <c r="I4781" s="652"/>
    </row>
    <row r="4782" spans="1:9" s="652" customFormat="1" ht="26.25" x14ac:dyDescent="0.25">
      <c r="A4782" s="147" t="s">
        <v>9222</v>
      </c>
      <c r="B4782" s="663" t="s">
        <v>9223</v>
      </c>
      <c r="C4782" s="26">
        <v>17500</v>
      </c>
      <c r="D4782" s="5"/>
      <c r="E4782" s="13"/>
      <c r="F4782" s="4"/>
    </row>
    <row r="4783" spans="1:9" s="652" customFormat="1" ht="26.25" x14ac:dyDescent="0.25">
      <c r="A4783" s="147" t="s">
        <v>9224</v>
      </c>
      <c r="B4783" s="664" t="s">
        <v>9225</v>
      </c>
      <c r="C4783" s="26">
        <v>16500</v>
      </c>
      <c r="D4783" s="5"/>
      <c r="E4783" s="13"/>
      <c r="F4783" s="4"/>
    </row>
    <row r="4784" spans="1:9" s="4" customFormat="1" x14ac:dyDescent="0.25">
      <c r="A4784" s="114"/>
      <c r="B4784" s="665" t="s">
        <v>9226</v>
      </c>
      <c r="C4784" s="20"/>
      <c r="D4784" s="5"/>
      <c r="E4784" s="13"/>
    </row>
    <row r="4785" spans="1:9" s="652" customFormat="1" ht="25.5" x14ac:dyDescent="0.25">
      <c r="A4785" s="114" t="s">
        <v>9227</v>
      </c>
      <c r="B4785" s="66" t="s">
        <v>9228</v>
      </c>
      <c r="C4785" s="20">
        <v>21000</v>
      </c>
      <c r="D4785" s="5"/>
      <c r="E4785" s="13"/>
      <c r="F4785" s="4"/>
    </row>
    <row r="4786" spans="1:9" s="653" customFormat="1" x14ac:dyDescent="0.25">
      <c r="A4786" s="710" t="s">
        <v>9229</v>
      </c>
      <c r="B4786" s="711"/>
      <c r="C4786" s="712"/>
      <c r="D4786" s="5"/>
      <c r="E4786" s="13"/>
      <c r="F4786" s="4"/>
      <c r="G4786" s="14"/>
      <c r="H4786" s="652"/>
      <c r="I4786" s="652"/>
    </row>
    <row r="4787" spans="1:9" s="653" customFormat="1" x14ac:dyDescent="0.25">
      <c r="A4787" s="707" t="s">
        <v>9230</v>
      </c>
      <c r="B4787" s="708"/>
      <c r="C4787" s="709"/>
      <c r="D4787" s="5"/>
      <c r="E4787" s="13"/>
      <c r="F4787" s="4"/>
      <c r="G4787" s="14"/>
      <c r="H4787" s="652"/>
      <c r="I4787" s="652"/>
    </row>
    <row r="4788" spans="1:9" s="653" customFormat="1" x14ac:dyDescent="0.25">
      <c r="A4788" s="77" t="s">
        <v>9231</v>
      </c>
      <c r="B4788" s="78" t="s">
        <v>9232</v>
      </c>
      <c r="C4788" s="79">
        <v>36500</v>
      </c>
      <c r="D4788" s="5"/>
      <c r="E4788" s="13"/>
      <c r="F4788" s="4"/>
      <c r="G4788" s="14"/>
      <c r="H4788" s="652"/>
      <c r="I4788" s="652"/>
    </row>
    <row r="4789" spans="1:9" s="653" customFormat="1" ht="25.5" x14ac:dyDescent="0.25">
      <c r="A4789" s="77" t="s">
        <v>9233</v>
      </c>
      <c r="B4789" s="78" t="s">
        <v>9234</v>
      </c>
      <c r="C4789" s="79">
        <v>1600</v>
      </c>
      <c r="D4789" s="5"/>
      <c r="E4789" s="13"/>
      <c r="F4789" s="4"/>
      <c r="G4789" s="14"/>
      <c r="H4789" s="652"/>
      <c r="I4789" s="652"/>
    </row>
    <row r="4790" spans="1:9" x14ac:dyDescent="0.25">
      <c r="A4790" s="347" t="s">
        <v>9042</v>
      </c>
      <c r="B4790" s="142" t="s">
        <v>9043</v>
      </c>
      <c r="C4790" s="655">
        <v>32000</v>
      </c>
      <c r="E4790" s="13"/>
      <c r="F4790"/>
      <c r="G4790"/>
      <c r="H4790"/>
      <c r="I4790"/>
    </row>
    <row r="4791" spans="1:9" s="653" customFormat="1" ht="25.5" customHeight="1" x14ac:dyDescent="0.25">
      <c r="A4791" s="707" t="s">
        <v>9235</v>
      </c>
      <c r="B4791" s="708"/>
      <c r="C4791" s="709"/>
      <c r="D4791" s="5"/>
      <c r="E4791" s="13"/>
      <c r="F4791" s="4"/>
      <c r="G4791" s="14"/>
      <c r="H4791" s="652"/>
      <c r="I4791" s="652"/>
    </row>
    <row r="4792" spans="1:9" s="653" customFormat="1" ht="25.5" x14ac:dyDescent="0.25">
      <c r="A4792" s="77" t="s">
        <v>9236</v>
      </c>
      <c r="B4792" s="78" t="s">
        <v>9237</v>
      </c>
      <c r="C4792" s="79">
        <v>4000</v>
      </c>
      <c r="D4792" s="5"/>
      <c r="E4792" s="13"/>
      <c r="F4792" s="4"/>
      <c r="G4792" s="14"/>
      <c r="H4792" s="652"/>
      <c r="I4792" s="652"/>
    </row>
    <row r="4793" spans="1:9" s="653" customFormat="1" ht="25.5" x14ac:dyDescent="0.25">
      <c r="A4793" s="77" t="s">
        <v>9238</v>
      </c>
      <c r="B4793" s="78" t="s">
        <v>9239</v>
      </c>
      <c r="C4793" s="79">
        <v>5000</v>
      </c>
      <c r="D4793" s="5"/>
      <c r="E4793" s="13"/>
      <c r="F4793" s="4"/>
      <c r="G4793" s="14"/>
      <c r="H4793" s="652"/>
      <c r="I4793" s="652"/>
    </row>
    <row r="4794" spans="1:9" s="653" customFormat="1" ht="25.5" x14ac:dyDescent="0.25">
      <c r="A4794" s="77" t="s">
        <v>9240</v>
      </c>
      <c r="B4794" s="78" t="s">
        <v>9241</v>
      </c>
      <c r="C4794" s="79">
        <v>6900</v>
      </c>
      <c r="D4794" s="5"/>
      <c r="E4794" s="13"/>
      <c r="F4794" s="4"/>
      <c r="G4794" s="14"/>
      <c r="H4794" s="652"/>
      <c r="I4794" s="652"/>
    </row>
    <row r="4795" spans="1:9" s="653" customFormat="1" ht="38.25" customHeight="1" x14ac:dyDescent="0.25">
      <c r="A4795" s="707" t="s">
        <v>9242</v>
      </c>
      <c r="B4795" s="708"/>
      <c r="C4795" s="709"/>
      <c r="D4795" s="5"/>
      <c r="E4795" s="13"/>
      <c r="F4795" s="4"/>
      <c r="G4795" s="14"/>
      <c r="H4795" s="652"/>
      <c r="I4795" s="652"/>
    </row>
    <row r="4796" spans="1:9" s="653" customFormat="1" ht="25.5" x14ac:dyDescent="0.25">
      <c r="A4796" s="77" t="s">
        <v>9243</v>
      </c>
      <c r="B4796" s="78" t="s">
        <v>9244</v>
      </c>
      <c r="C4796" s="79">
        <v>8500</v>
      </c>
      <c r="D4796" s="5"/>
      <c r="E4796" s="13"/>
      <c r="F4796" s="4"/>
      <c r="G4796" s="14"/>
      <c r="H4796" s="652"/>
      <c r="I4796" s="652"/>
    </row>
    <row r="4797" spans="1:9" s="653" customFormat="1" ht="38.25" x14ac:dyDescent="0.25">
      <c r="A4797" s="77" t="s">
        <v>9245</v>
      </c>
      <c r="B4797" s="78" t="s">
        <v>9246</v>
      </c>
      <c r="C4797" s="79">
        <v>10500</v>
      </c>
      <c r="D4797" s="5"/>
      <c r="E4797" s="13"/>
      <c r="F4797" s="4"/>
      <c r="G4797" s="14"/>
      <c r="H4797" s="652"/>
      <c r="I4797" s="652"/>
    </row>
    <row r="4798" spans="1:9" s="653" customFormat="1" ht="38.25" x14ac:dyDescent="0.25">
      <c r="A4798" s="77" t="s">
        <v>9247</v>
      </c>
      <c r="B4798" s="78" t="s">
        <v>9248</v>
      </c>
      <c r="C4798" s="79">
        <v>16500</v>
      </c>
      <c r="D4798" s="5"/>
      <c r="E4798" s="13"/>
      <c r="F4798" s="4"/>
      <c r="G4798" s="14"/>
      <c r="H4798" s="652"/>
      <c r="I4798" s="652"/>
    </row>
    <row r="4799" spans="1:9" s="653" customFormat="1" ht="38.25" x14ac:dyDescent="0.25">
      <c r="A4799" s="77" t="s">
        <v>9249</v>
      </c>
      <c r="B4799" s="78" t="s">
        <v>9250</v>
      </c>
      <c r="C4799" s="79">
        <v>7000</v>
      </c>
      <c r="D4799" s="5"/>
      <c r="E4799" s="13"/>
      <c r="F4799" s="4"/>
      <c r="G4799" s="14"/>
      <c r="H4799" s="652"/>
      <c r="I4799" s="652"/>
    </row>
    <row r="4800" spans="1:9" s="653" customFormat="1" ht="38.25" x14ac:dyDescent="0.25">
      <c r="A4800" s="77" t="s">
        <v>9251</v>
      </c>
      <c r="B4800" s="78" t="s">
        <v>9252</v>
      </c>
      <c r="C4800" s="79">
        <v>6500</v>
      </c>
      <c r="D4800" s="5"/>
      <c r="E4800" s="13"/>
      <c r="F4800" s="4"/>
      <c r="G4800" s="14"/>
      <c r="H4800" s="652"/>
      <c r="I4800" s="652"/>
    </row>
    <row r="4801" spans="1:9" s="653" customFormat="1" ht="38.25" x14ac:dyDescent="0.25">
      <c r="A4801" s="77" t="s">
        <v>9253</v>
      </c>
      <c r="B4801" s="78" t="s">
        <v>9254</v>
      </c>
      <c r="C4801" s="79">
        <v>21500</v>
      </c>
      <c r="D4801" s="5"/>
      <c r="E4801" s="13"/>
      <c r="F4801" s="4"/>
      <c r="G4801" s="14"/>
      <c r="H4801" s="652"/>
      <c r="I4801" s="652"/>
    </row>
    <row r="4802" spans="1:9" s="653" customFormat="1" ht="38.25" x14ac:dyDescent="0.25">
      <c r="A4802" s="77" t="s">
        <v>9255</v>
      </c>
      <c r="B4802" s="78" t="s">
        <v>9256</v>
      </c>
      <c r="C4802" s="79">
        <v>6500</v>
      </c>
      <c r="D4802" s="5"/>
      <c r="E4802" s="13"/>
      <c r="F4802" s="4"/>
      <c r="G4802" s="14"/>
      <c r="H4802" s="652"/>
      <c r="I4802" s="652"/>
    </row>
    <row r="4803" spans="1:9" s="653" customFormat="1" ht="38.25" x14ac:dyDescent="0.25">
      <c r="A4803" s="77" t="s">
        <v>9257</v>
      </c>
      <c r="B4803" s="78" t="s">
        <v>9258</v>
      </c>
      <c r="C4803" s="79">
        <v>8500</v>
      </c>
      <c r="D4803" s="5"/>
      <c r="E4803" s="13"/>
      <c r="F4803" s="4"/>
      <c r="G4803" s="14"/>
      <c r="H4803" s="652"/>
      <c r="I4803" s="652"/>
    </row>
    <row r="4804" spans="1:9" s="653" customFormat="1" ht="15" customHeight="1" x14ac:dyDescent="0.25">
      <c r="A4804" s="707" t="s">
        <v>9259</v>
      </c>
      <c r="B4804" s="708"/>
      <c r="C4804" s="709"/>
      <c r="D4804" s="5"/>
      <c r="E4804" s="13"/>
      <c r="F4804" s="4"/>
      <c r="G4804" s="14"/>
      <c r="H4804" s="652"/>
      <c r="I4804" s="652"/>
    </row>
    <row r="4805" spans="1:9" s="653" customFormat="1" ht="25.5" customHeight="1" x14ac:dyDescent="0.25">
      <c r="A4805" s="666" t="s">
        <v>9260</v>
      </c>
      <c r="B4805" s="340"/>
      <c r="C4805" s="667"/>
      <c r="D4805" s="5"/>
      <c r="E4805" s="13"/>
      <c r="F4805" s="4"/>
      <c r="G4805" s="14"/>
      <c r="H4805" s="652"/>
      <c r="I4805" s="652"/>
    </row>
    <row r="4806" spans="1:9" s="653" customFormat="1" ht="25.5" x14ac:dyDescent="0.25">
      <c r="A4806" s="77" t="s">
        <v>9261</v>
      </c>
      <c r="B4806" s="78" t="s">
        <v>9262</v>
      </c>
      <c r="C4806" s="79">
        <v>68000</v>
      </c>
      <c r="D4806" s="5"/>
      <c r="E4806" s="13"/>
      <c r="F4806" s="4"/>
      <c r="G4806" s="14"/>
      <c r="H4806" s="652"/>
      <c r="I4806" s="652"/>
    </row>
    <row r="4807" spans="1:9" s="653" customFormat="1" ht="25.5" customHeight="1" x14ac:dyDescent="0.25">
      <c r="A4807" s="77" t="s">
        <v>9263</v>
      </c>
      <c r="B4807" s="78" t="s">
        <v>9264</v>
      </c>
      <c r="C4807" s="79">
        <v>13000</v>
      </c>
      <c r="D4807" s="5"/>
      <c r="E4807" s="13"/>
      <c r="F4807" s="4"/>
      <c r="G4807" s="14"/>
      <c r="H4807" s="652"/>
      <c r="I4807" s="652"/>
    </row>
    <row r="4808" spans="1:9" s="653" customFormat="1" x14ac:dyDescent="0.25">
      <c r="A4808" s="77" t="s">
        <v>9265</v>
      </c>
      <c r="B4808" s="78" t="s">
        <v>9266</v>
      </c>
      <c r="C4808" s="79">
        <v>10000</v>
      </c>
      <c r="D4808" s="5"/>
      <c r="E4808" s="13"/>
      <c r="F4808" s="4"/>
      <c r="G4808" s="14"/>
      <c r="H4808" s="652"/>
      <c r="I4808" s="652"/>
    </row>
    <row r="4809" spans="1:9" s="653" customFormat="1" ht="25.5" x14ac:dyDescent="0.25">
      <c r="A4809" s="77" t="s">
        <v>9267</v>
      </c>
      <c r="B4809" s="78" t="s">
        <v>9268</v>
      </c>
      <c r="C4809" s="79">
        <v>3000</v>
      </c>
      <c r="D4809" s="5"/>
      <c r="E4809" s="13"/>
      <c r="F4809" s="4"/>
      <c r="G4809" s="14"/>
      <c r="H4809" s="652"/>
      <c r="I4809" s="652"/>
    </row>
    <row r="4810" spans="1:9" s="653" customFormat="1" x14ac:dyDescent="0.25">
      <c r="A4810" s="81" t="s">
        <v>9269</v>
      </c>
      <c r="B4810" s="82" t="s">
        <v>9270</v>
      </c>
      <c r="C4810" s="83">
        <v>350</v>
      </c>
      <c r="D4810" s="5"/>
      <c r="E4810" s="13"/>
      <c r="F4810" s="4"/>
      <c r="G4810" s="14"/>
      <c r="H4810" s="652"/>
      <c r="I4810" s="652"/>
    </row>
    <row r="4811" spans="1:9" x14ac:dyDescent="0.25">
      <c r="A4811" s="701" t="s">
        <v>9271</v>
      </c>
      <c r="B4811" s="702"/>
      <c r="C4811" s="703"/>
      <c r="E4811" s="13"/>
      <c r="G4811" s="14"/>
      <c r="I4811" s="4"/>
    </row>
    <row r="4812" spans="1:9" ht="30" customHeight="1" x14ac:dyDescent="0.25">
      <c r="A4812" s="651" t="s">
        <v>9272</v>
      </c>
      <c r="B4812" s="140" t="s">
        <v>9273</v>
      </c>
      <c r="C4812" s="480">
        <v>18000</v>
      </c>
      <c r="E4812" s="13"/>
      <c r="G4812" s="14"/>
      <c r="I4812" s="4"/>
    </row>
    <row r="4813" spans="1:9" s="653" customFormat="1" x14ac:dyDescent="0.25">
      <c r="A4813" s="71" t="s">
        <v>9274</v>
      </c>
      <c r="B4813" s="217" t="s">
        <v>9275</v>
      </c>
      <c r="C4813" s="73">
        <v>400</v>
      </c>
      <c r="D4813" s="5"/>
      <c r="E4813" s="13"/>
      <c r="F4813" s="4"/>
      <c r="G4813" s="14"/>
      <c r="H4813" s="652"/>
      <c r="I4813" s="652"/>
    </row>
    <row r="4814" spans="1:9" s="653" customFormat="1" x14ac:dyDescent="0.25">
      <c r="A4814" s="77" t="s">
        <v>9276</v>
      </c>
      <c r="B4814" s="78" t="s">
        <v>9277</v>
      </c>
      <c r="C4814" s="79">
        <v>6000</v>
      </c>
      <c r="D4814" s="5"/>
      <c r="E4814" s="13"/>
      <c r="F4814" s="4"/>
      <c r="G4814" s="14"/>
      <c r="H4814" s="652"/>
      <c r="I4814" s="652"/>
    </row>
    <row r="4815" spans="1:9" s="653" customFormat="1" x14ac:dyDescent="0.25">
      <c r="A4815" s="77" t="s">
        <v>9278</v>
      </c>
      <c r="B4815" s="78" t="s">
        <v>9279</v>
      </c>
      <c r="C4815" s="79">
        <v>2500</v>
      </c>
      <c r="D4815" s="5"/>
      <c r="E4815" s="13"/>
      <c r="F4815" s="4"/>
      <c r="G4815" s="14"/>
      <c r="H4815" s="652"/>
      <c r="I4815" s="652"/>
    </row>
    <row r="4816" spans="1:9" s="653" customFormat="1" x14ac:dyDescent="0.25">
      <c r="A4816" s="77" t="s">
        <v>9280</v>
      </c>
      <c r="B4816" s="78" t="s">
        <v>9281</v>
      </c>
      <c r="C4816" s="79">
        <v>4000</v>
      </c>
      <c r="D4816" s="5"/>
      <c r="E4816" s="13"/>
      <c r="F4816" s="4"/>
      <c r="G4816" s="14"/>
      <c r="H4816" s="652"/>
      <c r="I4816" s="652"/>
    </row>
    <row r="4817" spans="1:9" s="653" customFormat="1" x14ac:dyDescent="0.25">
      <c r="A4817" s="77" t="s">
        <v>9282</v>
      </c>
      <c r="B4817" s="78" t="s">
        <v>9283</v>
      </c>
      <c r="C4817" s="79">
        <v>2000</v>
      </c>
      <c r="D4817" s="5"/>
      <c r="E4817" s="13"/>
      <c r="F4817" s="4"/>
      <c r="G4817" s="14"/>
      <c r="H4817" s="652"/>
      <c r="I4817" s="652"/>
    </row>
    <row r="4818" spans="1:9" s="653" customFormat="1" x14ac:dyDescent="0.25">
      <c r="A4818" s="77" t="s">
        <v>9284</v>
      </c>
      <c r="B4818" s="78" t="s">
        <v>9285</v>
      </c>
      <c r="C4818" s="79">
        <v>2000</v>
      </c>
      <c r="D4818" s="5"/>
      <c r="E4818" s="13"/>
      <c r="F4818" s="4"/>
      <c r="G4818" s="14"/>
      <c r="H4818" s="652"/>
      <c r="I4818" s="652"/>
    </row>
    <row r="4819" spans="1:9" s="653" customFormat="1" x14ac:dyDescent="0.25">
      <c r="A4819" s="77" t="s">
        <v>9286</v>
      </c>
      <c r="B4819" s="78" t="s">
        <v>9287</v>
      </c>
      <c r="C4819" s="79">
        <v>6000</v>
      </c>
      <c r="D4819" s="5"/>
      <c r="E4819" s="13"/>
      <c r="F4819" s="4"/>
      <c r="G4819" s="14"/>
      <c r="H4819" s="652"/>
      <c r="I4819" s="652"/>
    </row>
    <row r="4820" spans="1:9" s="653" customFormat="1" x14ac:dyDescent="0.25">
      <c r="A4820" s="77" t="s">
        <v>9288</v>
      </c>
      <c r="B4820" s="78" t="s">
        <v>9289</v>
      </c>
      <c r="C4820" s="79">
        <v>7000</v>
      </c>
      <c r="D4820" s="5"/>
      <c r="E4820" s="13"/>
      <c r="F4820" s="4"/>
      <c r="G4820" s="14"/>
      <c r="H4820" s="652"/>
      <c r="I4820" s="652"/>
    </row>
    <row r="4821" spans="1:9" s="653" customFormat="1" ht="25.5" x14ac:dyDescent="0.25">
      <c r="A4821" s="77" t="s">
        <v>9290</v>
      </c>
      <c r="B4821" s="78" t="s">
        <v>9291</v>
      </c>
      <c r="C4821" s="79">
        <v>500</v>
      </c>
      <c r="D4821" s="5"/>
      <c r="E4821" s="13"/>
      <c r="F4821" s="4"/>
      <c r="G4821" s="14"/>
      <c r="H4821" s="652"/>
      <c r="I4821" s="652"/>
    </row>
    <row r="4822" spans="1:9" s="653" customFormat="1" ht="25.5" x14ac:dyDescent="0.25">
      <c r="A4822" s="77" t="s">
        <v>9292</v>
      </c>
      <c r="B4822" s="78" t="s">
        <v>9293</v>
      </c>
      <c r="C4822" s="79">
        <v>10000</v>
      </c>
      <c r="D4822" s="5"/>
      <c r="E4822" s="13"/>
      <c r="F4822" s="4"/>
      <c r="G4822" s="14"/>
      <c r="H4822" s="652"/>
      <c r="I4822" s="652"/>
    </row>
    <row r="4823" spans="1:9" s="653" customFormat="1" ht="25.5" x14ac:dyDescent="0.25">
      <c r="A4823" s="77" t="s">
        <v>9294</v>
      </c>
      <c r="B4823" s="78" t="s">
        <v>9295</v>
      </c>
      <c r="C4823" s="79">
        <v>3500</v>
      </c>
      <c r="D4823" s="5"/>
      <c r="E4823" s="13"/>
      <c r="F4823" s="4"/>
      <c r="G4823" s="14"/>
      <c r="H4823" s="652"/>
      <c r="I4823" s="652"/>
    </row>
    <row r="4824" spans="1:9" s="653" customFormat="1" ht="25.5" x14ac:dyDescent="0.25">
      <c r="A4824" s="77" t="s">
        <v>9296</v>
      </c>
      <c r="B4824" s="78" t="s">
        <v>9297</v>
      </c>
      <c r="C4824" s="79">
        <v>6000</v>
      </c>
      <c r="D4824" s="5"/>
      <c r="E4824" s="13"/>
      <c r="F4824" s="4"/>
      <c r="G4824" s="14"/>
      <c r="H4824" s="652"/>
      <c r="I4824" s="652"/>
    </row>
    <row r="4825" spans="1:9" s="653" customFormat="1" ht="25.5" x14ac:dyDescent="0.25">
      <c r="A4825" s="77" t="s">
        <v>9298</v>
      </c>
      <c r="B4825" s="78" t="s">
        <v>9299</v>
      </c>
      <c r="C4825" s="79">
        <v>4000</v>
      </c>
      <c r="D4825" s="5"/>
      <c r="E4825" s="13"/>
      <c r="F4825" s="4"/>
      <c r="G4825" s="14"/>
      <c r="H4825" s="652"/>
      <c r="I4825" s="652"/>
    </row>
    <row r="4826" spans="1:9" s="653" customFormat="1" ht="25.5" x14ac:dyDescent="0.25">
      <c r="A4826" s="77" t="s">
        <v>9300</v>
      </c>
      <c r="B4826" s="78" t="s">
        <v>9301</v>
      </c>
      <c r="C4826" s="79">
        <v>3500</v>
      </c>
      <c r="D4826" s="5"/>
      <c r="E4826" s="13"/>
      <c r="F4826" s="4"/>
      <c r="G4826" s="14"/>
      <c r="H4826" s="652"/>
      <c r="I4826" s="652"/>
    </row>
    <row r="4827" spans="1:9" s="653" customFormat="1" ht="25.5" x14ac:dyDescent="0.25">
      <c r="A4827" s="77" t="s">
        <v>9302</v>
      </c>
      <c r="B4827" s="78" t="s">
        <v>9303</v>
      </c>
      <c r="C4827" s="79">
        <v>10000</v>
      </c>
      <c r="D4827" s="5"/>
      <c r="E4827" s="13"/>
      <c r="F4827" s="4"/>
      <c r="G4827" s="14"/>
      <c r="H4827" s="652"/>
      <c r="I4827" s="652"/>
    </row>
    <row r="4828" spans="1:9" s="653" customFormat="1" ht="38.25" x14ac:dyDescent="0.25">
      <c r="A4828" s="77" t="s">
        <v>9304</v>
      </c>
      <c r="B4828" s="78" t="s">
        <v>9305</v>
      </c>
      <c r="C4828" s="79">
        <v>8000</v>
      </c>
      <c r="D4828" s="5"/>
      <c r="E4828" s="13"/>
      <c r="F4828" s="4"/>
      <c r="G4828" s="14"/>
      <c r="H4828" s="652"/>
      <c r="I4828" s="652"/>
    </row>
    <row r="4829" spans="1:9" s="653" customFormat="1" ht="38.25" x14ac:dyDescent="0.25">
      <c r="A4829" s="77" t="s">
        <v>9306</v>
      </c>
      <c r="B4829" s="78" t="s">
        <v>9307</v>
      </c>
      <c r="C4829" s="79">
        <v>6000</v>
      </c>
      <c r="D4829" s="5"/>
      <c r="E4829" s="13"/>
      <c r="F4829" s="4"/>
      <c r="G4829" s="14"/>
      <c r="H4829" s="652"/>
      <c r="I4829" s="652"/>
    </row>
    <row r="4830" spans="1:9" s="653" customFormat="1" ht="38.25" x14ac:dyDescent="0.25">
      <c r="A4830" s="77" t="s">
        <v>9308</v>
      </c>
      <c r="B4830" s="78" t="s">
        <v>9309</v>
      </c>
      <c r="C4830" s="79">
        <v>4000</v>
      </c>
      <c r="D4830" s="5"/>
      <c r="E4830" s="13"/>
      <c r="F4830" s="4"/>
      <c r="G4830" s="14"/>
      <c r="H4830" s="652"/>
      <c r="I4830" s="652"/>
    </row>
    <row r="4831" spans="1:9" s="653" customFormat="1" ht="38.25" x14ac:dyDescent="0.25">
      <c r="A4831" s="77" t="s">
        <v>9310</v>
      </c>
      <c r="B4831" s="78" t="s">
        <v>9311</v>
      </c>
      <c r="C4831" s="79">
        <v>7500</v>
      </c>
      <c r="D4831" s="5"/>
      <c r="E4831" s="13"/>
      <c r="F4831" s="4"/>
      <c r="G4831" s="14"/>
      <c r="H4831" s="652"/>
      <c r="I4831" s="652"/>
    </row>
    <row r="4832" spans="1:9" s="653" customFormat="1" ht="38.25" x14ac:dyDescent="0.25">
      <c r="A4832" s="77" t="s">
        <v>9312</v>
      </c>
      <c r="B4832" s="78" t="s">
        <v>9313</v>
      </c>
      <c r="C4832" s="79">
        <v>6000</v>
      </c>
      <c r="D4832" s="5"/>
      <c r="E4832" s="13"/>
      <c r="F4832" s="4"/>
      <c r="G4832" s="14"/>
      <c r="H4832" s="652"/>
      <c r="I4832" s="652"/>
    </row>
    <row r="4833" spans="1:9" s="653" customFormat="1" ht="38.25" x14ac:dyDescent="0.25">
      <c r="A4833" s="77" t="s">
        <v>9314</v>
      </c>
      <c r="B4833" s="78" t="s">
        <v>9315</v>
      </c>
      <c r="C4833" s="79">
        <v>12000</v>
      </c>
      <c r="D4833" s="5"/>
      <c r="E4833" s="13"/>
      <c r="F4833" s="4"/>
      <c r="G4833" s="14"/>
      <c r="H4833" s="652"/>
      <c r="I4833" s="652"/>
    </row>
    <row r="4834" spans="1:9" s="653" customFormat="1" ht="38.25" x14ac:dyDescent="0.25">
      <c r="A4834" s="77" t="s">
        <v>9316</v>
      </c>
      <c r="B4834" s="78" t="s">
        <v>9317</v>
      </c>
      <c r="C4834" s="79">
        <v>7000</v>
      </c>
      <c r="D4834" s="5"/>
      <c r="E4834" s="13"/>
      <c r="F4834" s="4"/>
      <c r="G4834" s="14"/>
      <c r="H4834" s="652"/>
      <c r="I4834" s="652"/>
    </row>
    <row r="4835" spans="1:9" s="653" customFormat="1" ht="38.25" x14ac:dyDescent="0.25">
      <c r="A4835" s="77" t="s">
        <v>9318</v>
      </c>
      <c r="B4835" s="78" t="s">
        <v>9319</v>
      </c>
      <c r="C4835" s="79">
        <v>17000</v>
      </c>
      <c r="D4835" s="5"/>
      <c r="E4835" s="13"/>
      <c r="F4835" s="4"/>
      <c r="G4835" s="14"/>
      <c r="H4835" s="652"/>
      <c r="I4835" s="652"/>
    </row>
    <row r="4836" spans="1:9" s="653" customFormat="1" ht="38.25" x14ac:dyDescent="0.25">
      <c r="A4836" s="77" t="s">
        <v>9320</v>
      </c>
      <c r="B4836" s="78" t="s">
        <v>9321</v>
      </c>
      <c r="C4836" s="79">
        <v>10000</v>
      </c>
      <c r="D4836" s="5"/>
      <c r="E4836" s="13"/>
      <c r="F4836" s="4"/>
      <c r="G4836" s="14"/>
      <c r="H4836" s="652"/>
      <c r="I4836" s="652"/>
    </row>
    <row r="4837" spans="1:9" s="653" customFormat="1" ht="38.25" x14ac:dyDescent="0.25">
      <c r="A4837" s="77" t="s">
        <v>9322</v>
      </c>
      <c r="B4837" s="78" t="s">
        <v>9323</v>
      </c>
      <c r="C4837" s="79">
        <v>6000</v>
      </c>
      <c r="D4837" s="5"/>
      <c r="E4837" s="13"/>
      <c r="F4837" s="4"/>
      <c r="G4837" s="14"/>
      <c r="H4837" s="652"/>
      <c r="I4837" s="652"/>
    </row>
    <row r="4838" spans="1:9" s="653" customFormat="1" ht="38.25" x14ac:dyDescent="0.25">
      <c r="A4838" s="77" t="s">
        <v>9324</v>
      </c>
      <c r="B4838" s="78" t="s">
        <v>9325</v>
      </c>
      <c r="C4838" s="79">
        <v>6000</v>
      </c>
      <c r="D4838" s="5"/>
      <c r="E4838" s="13"/>
      <c r="F4838" s="4"/>
      <c r="G4838" s="14"/>
      <c r="H4838" s="652"/>
      <c r="I4838" s="652"/>
    </row>
    <row r="4839" spans="1:9" s="653" customFormat="1" ht="38.25" x14ac:dyDescent="0.25">
      <c r="A4839" s="77" t="s">
        <v>9326</v>
      </c>
      <c r="B4839" s="78" t="s">
        <v>9327</v>
      </c>
      <c r="C4839" s="79">
        <v>8000</v>
      </c>
      <c r="D4839" s="5"/>
      <c r="E4839" s="13"/>
      <c r="F4839" s="4"/>
      <c r="G4839" s="14"/>
      <c r="H4839" s="652"/>
      <c r="I4839" s="652"/>
    </row>
    <row r="4840" spans="1:9" s="653" customFormat="1" ht="38.25" x14ac:dyDescent="0.25">
      <c r="A4840" s="77" t="s">
        <v>9328</v>
      </c>
      <c r="B4840" s="78" t="s">
        <v>9329</v>
      </c>
      <c r="C4840" s="79">
        <v>8000</v>
      </c>
      <c r="D4840" s="5"/>
      <c r="E4840" s="13"/>
      <c r="F4840" s="4"/>
      <c r="G4840" s="14"/>
      <c r="H4840" s="652"/>
      <c r="I4840" s="652"/>
    </row>
    <row r="4841" spans="1:9" s="653" customFormat="1" x14ac:dyDescent="0.25">
      <c r="A4841" s="77" t="s">
        <v>9330</v>
      </c>
      <c r="B4841" s="78" t="s">
        <v>9331</v>
      </c>
      <c r="C4841" s="79">
        <v>10000</v>
      </c>
      <c r="D4841" s="5"/>
      <c r="E4841" s="13"/>
      <c r="F4841" s="4"/>
      <c r="G4841" s="14"/>
      <c r="H4841" s="652"/>
      <c r="I4841" s="652"/>
    </row>
    <row r="4842" spans="1:9" s="653" customFormat="1" x14ac:dyDescent="0.25">
      <c r="A4842" s="77" t="s">
        <v>9332</v>
      </c>
      <c r="B4842" s="78" t="s">
        <v>9333</v>
      </c>
      <c r="C4842" s="79">
        <v>15000</v>
      </c>
      <c r="D4842" s="5"/>
      <c r="E4842" s="13"/>
      <c r="F4842" s="4"/>
      <c r="G4842" s="14"/>
      <c r="H4842" s="652"/>
      <c r="I4842" s="652"/>
    </row>
    <row r="4843" spans="1:9" s="653" customFormat="1" x14ac:dyDescent="0.25">
      <c r="A4843" s="77" t="s">
        <v>9334</v>
      </c>
      <c r="B4843" s="78" t="s">
        <v>9335</v>
      </c>
      <c r="C4843" s="79">
        <v>8000</v>
      </c>
      <c r="D4843" s="5"/>
      <c r="E4843" s="13"/>
      <c r="F4843" s="4"/>
      <c r="G4843" s="14"/>
      <c r="H4843" s="652"/>
      <c r="I4843" s="652"/>
    </row>
    <row r="4844" spans="1:9" s="653" customFormat="1" x14ac:dyDescent="0.25">
      <c r="A4844" s="77" t="s">
        <v>9336</v>
      </c>
      <c r="B4844" s="78" t="s">
        <v>9337</v>
      </c>
      <c r="C4844" s="79">
        <v>4500</v>
      </c>
      <c r="D4844" s="5"/>
      <c r="E4844" s="13"/>
      <c r="F4844" s="4"/>
      <c r="G4844" s="14"/>
      <c r="H4844" s="652"/>
      <c r="I4844" s="652"/>
    </row>
    <row r="4845" spans="1:9" s="653" customFormat="1" x14ac:dyDescent="0.25">
      <c r="A4845" s="77" t="s">
        <v>9338</v>
      </c>
      <c r="B4845" s="78" t="s">
        <v>9339</v>
      </c>
      <c r="C4845" s="79">
        <v>5000</v>
      </c>
      <c r="D4845" s="5"/>
      <c r="E4845" s="13"/>
      <c r="F4845" s="4"/>
      <c r="G4845" s="14"/>
      <c r="H4845" s="652"/>
      <c r="I4845" s="652"/>
    </row>
    <row r="4846" spans="1:9" s="653" customFormat="1" x14ac:dyDescent="0.25">
      <c r="A4846" s="77" t="s">
        <v>9340</v>
      </c>
      <c r="B4846" s="78" t="s">
        <v>9341</v>
      </c>
      <c r="C4846" s="79">
        <v>10000</v>
      </c>
      <c r="D4846" s="5"/>
      <c r="E4846" s="13"/>
      <c r="F4846" s="4"/>
      <c r="G4846" s="14"/>
      <c r="H4846" s="652"/>
      <c r="I4846" s="652"/>
    </row>
    <row r="4847" spans="1:9" s="653" customFormat="1" x14ac:dyDescent="0.25">
      <c r="A4847" s="77" t="s">
        <v>9342</v>
      </c>
      <c r="B4847" s="78" t="s">
        <v>9343</v>
      </c>
      <c r="C4847" s="79">
        <v>11000</v>
      </c>
      <c r="D4847" s="5"/>
      <c r="E4847" s="13"/>
      <c r="F4847" s="4"/>
      <c r="G4847" s="14"/>
      <c r="H4847" s="652"/>
      <c r="I4847" s="652"/>
    </row>
    <row r="4848" spans="1:9" s="653" customFormat="1" ht="30" customHeight="1" x14ac:dyDescent="0.25">
      <c r="A4848" s="77" t="s">
        <v>9344</v>
      </c>
      <c r="B4848" s="78" t="s">
        <v>9345</v>
      </c>
      <c r="C4848" s="79">
        <v>13500</v>
      </c>
      <c r="D4848" s="5"/>
      <c r="E4848" s="13"/>
      <c r="F4848" s="4"/>
      <c r="G4848" s="14"/>
      <c r="H4848" s="652"/>
      <c r="I4848" s="652"/>
    </row>
    <row r="4849" spans="1:9" s="653" customFormat="1" ht="15" customHeight="1" x14ac:dyDescent="0.25">
      <c r="A4849" s="77" t="s">
        <v>9346</v>
      </c>
      <c r="B4849" s="78" t="s">
        <v>9347</v>
      </c>
      <c r="C4849" s="79">
        <v>5600</v>
      </c>
      <c r="D4849" s="5"/>
      <c r="E4849" s="13"/>
      <c r="F4849" s="4"/>
      <c r="G4849" s="14"/>
      <c r="H4849" s="652"/>
      <c r="I4849" s="652"/>
    </row>
    <row r="4850" spans="1:9" s="653" customFormat="1" ht="15.75" thickBot="1" x14ac:dyDescent="0.3">
      <c r="A4850" s="81" t="s">
        <v>9348</v>
      </c>
      <c r="B4850" s="82" t="s">
        <v>9349</v>
      </c>
      <c r="C4850" s="83">
        <v>7000</v>
      </c>
      <c r="D4850" s="5"/>
      <c r="E4850" s="13"/>
      <c r="F4850" s="4"/>
      <c r="G4850" s="14"/>
      <c r="H4850" s="652"/>
      <c r="I4850" s="652"/>
    </row>
    <row r="4851" spans="1:9" s="653" customFormat="1" ht="15.75" customHeight="1" thickBot="1" x14ac:dyDescent="0.3">
      <c r="A4851" s="689" t="s">
        <v>9350</v>
      </c>
      <c r="B4851" s="690"/>
      <c r="C4851" s="691"/>
      <c r="D4851" s="5"/>
      <c r="E4851" s="13"/>
      <c r="F4851" s="4"/>
      <c r="G4851" s="14"/>
      <c r="H4851" s="652"/>
      <c r="I4851" s="652"/>
    </row>
    <row r="4852" spans="1:9" s="653" customFormat="1" ht="38.25" customHeight="1" x14ac:dyDescent="0.25">
      <c r="A4852" s="695" t="s">
        <v>9351</v>
      </c>
      <c r="B4852" s="696"/>
      <c r="C4852" s="697"/>
      <c r="D4852" s="5"/>
      <c r="E4852" s="13"/>
      <c r="F4852" s="4"/>
      <c r="G4852" s="14"/>
      <c r="H4852" s="652"/>
      <c r="I4852" s="652"/>
    </row>
    <row r="4853" spans="1:9" s="653" customFormat="1" x14ac:dyDescent="0.25">
      <c r="A4853" s="707" t="s">
        <v>9352</v>
      </c>
      <c r="B4853" s="708"/>
      <c r="C4853" s="709"/>
      <c r="D4853" s="5"/>
      <c r="E4853" s="13"/>
      <c r="F4853" s="4"/>
      <c r="G4853" s="14"/>
      <c r="H4853" s="652"/>
      <c r="I4853" s="652"/>
    </row>
    <row r="4854" spans="1:9" s="653" customFormat="1" x14ac:dyDescent="0.25">
      <c r="A4854" s="77" t="s">
        <v>9353</v>
      </c>
      <c r="B4854" s="78" t="s">
        <v>9354</v>
      </c>
      <c r="C4854" s="79">
        <v>18000</v>
      </c>
      <c r="D4854" s="5"/>
      <c r="E4854" s="13"/>
      <c r="F4854" s="4"/>
      <c r="G4854" s="14"/>
      <c r="H4854" s="652"/>
      <c r="I4854" s="652"/>
    </row>
    <row r="4855" spans="1:9" s="653" customFormat="1" x14ac:dyDescent="0.25">
      <c r="A4855" s="77" t="s">
        <v>9355</v>
      </c>
      <c r="B4855" s="78" t="s">
        <v>9356</v>
      </c>
      <c r="C4855" s="79">
        <v>12000</v>
      </c>
      <c r="D4855" s="5"/>
      <c r="E4855" s="13"/>
      <c r="F4855" s="4"/>
      <c r="G4855" s="14"/>
      <c r="H4855" s="652"/>
      <c r="I4855" s="652"/>
    </row>
    <row r="4856" spans="1:9" s="653" customFormat="1" x14ac:dyDescent="0.25">
      <c r="A4856" s="77" t="s">
        <v>9357</v>
      </c>
      <c r="B4856" s="78" t="s">
        <v>9358</v>
      </c>
      <c r="C4856" s="79">
        <v>6000</v>
      </c>
      <c r="D4856" s="5"/>
      <c r="E4856" s="13"/>
      <c r="F4856" s="4"/>
      <c r="G4856" s="14"/>
      <c r="H4856" s="652"/>
      <c r="I4856" s="652"/>
    </row>
    <row r="4857" spans="1:9" s="653" customFormat="1" x14ac:dyDescent="0.25">
      <c r="A4857" s="707" t="s">
        <v>9359</v>
      </c>
      <c r="B4857" s="708"/>
      <c r="C4857" s="709"/>
      <c r="D4857" s="5"/>
      <c r="E4857" s="13"/>
      <c r="F4857" s="4"/>
      <c r="G4857" s="14"/>
      <c r="H4857" s="652"/>
      <c r="I4857" s="652"/>
    </row>
    <row r="4858" spans="1:9" s="653" customFormat="1" x14ac:dyDescent="0.25">
      <c r="A4858" s="77" t="s">
        <v>9360</v>
      </c>
      <c r="B4858" s="78" t="s">
        <v>9361</v>
      </c>
      <c r="C4858" s="79">
        <v>22000</v>
      </c>
      <c r="D4858" s="5"/>
      <c r="E4858" s="13"/>
      <c r="F4858" s="4"/>
      <c r="G4858" s="14"/>
      <c r="H4858" s="652"/>
      <c r="I4858" s="652"/>
    </row>
    <row r="4859" spans="1:9" s="653" customFormat="1" x14ac:dyDescent="0.25">
      <c r="A4859" s="77" t="s">
        <v>9362</v>
      </c>
      <c r="B4859" s="78" t="s">
        <v>9363</v>
      </c>
      <c r="C4859" s="79">
        <v>13500</v>
      </c>
      <c r="D4859" s="5"/>
      <c r="E4859" s="13"/>
      <c r="F4859" s="4"/>
      <c r="G4859" s="14"/>
      <c r="H4859" s="652"/>
      <c r="I4859" s="652"/>
    </row>
    <row r="4860" spans="1:9" s="653" customFormat="1" x14ac:dyDescent="0.25">
      <c r="A4860" s="77" t="s">
        <v>9364</v>
      </c>
      <c r="B4860" s="78" t="s">
        <v>9365</v>
      </c>
      <c r="C4860" s="79">
        <v>8000</v>
      </c>
      <c r="D4860" s="5"/>
      <c r="E4860" s="13"/>
      <c r="F4860" s="4"/>
      <c r="G4860" s="14"/>
      <c r="H4860" s="652"/>
      <c r="I4860" s="652"/>
    </row>
    <row r="4861" spans="1:9" s="653" customFormat="1" x14ac:dyDescent="0.25">
      <c r="A4861" s="707" t="s">
        <v>9366</v>
      </c>
      <c r="B4861" s="708"/>
      <c r="C4861" s="709"/>
      <c r="D4861" s="5"/>
      <c r="E4861" s="13"/>
      <c r="F4861" s="4"/>
      <c r="G4861" s="14"/>
      <c r="H4861" s="652"/>
      <c r="I4861" s="652"/>
    </row>
    <row r="4862" spans="1:9" s="653" customFormat="1" x14ac:dyDescent="0.25">
      <c r="A4862" s="77" t="s">
        <v>9367</v>
      </c>
      <c r="B4862" s="78" t="s">
        <v>9368</v>
      </c>
      <c r="C4862" s="79">
        <v>27000</v>
      </c>
      <c r="D4862" s="5"/>
      <c r="E4862" s="13"/>
      <c r="F4862" s="4"/>
      <c r="G4862" s="14"/>
      <c r="H4862" s="652"/>
      <c r="I4862" s="652"/>
    </row>
    <row r="4863" spans="1:9" s="653" customFormat="1" x14ac:dyDescent="0.25">
      <c r="A4863" s="77" t="s">
        <v>9369</v>
      </c>
      <c r="B4863" s="78" t="s">
        <v>9370</v>
      </c>
      <c r="C4863" s="79">
        <v>9000</v>
      </c>
      <c r="D4863" s="5"/>
      <c r="E4863" s="13"/>
      <c r="F4863" s="4"/>
      <c r="G4863" s="14"/>
      <c r="H4863" s="652"/>
      <c r="I4863" s="652"/>
    </row>
    <row r="4864" spans="1:9" s="653" customFormat="1" x14ac:dyDescent="0.25">
      <c r="A4864" s="77" t="s">
        <v>9371</v>
      </c>
      <c r="B4864" s="78" t="s">
        <v>9372</v>
      </c>
      <c r="C4864" s="79">
        <v>14000</v>
      </c>
      <c r="D4864" s="5"/>
      <c r="E4864" s="13"/>
      <c r="F4864" s="4"/>
      <c r="G4864" s="14"/>
      <c r="H4864" s="652"/>
      <c r="I4864" s="652"/>
    </row>
    <row r="4865" spans="1:9" s="653" customFormat="1" x14ac:dyDescent="0.25">
      <c r="A4865" s="77" t="s">
        <v>9373</v>
      </c>
      <c r="B4865" s="78" t="s">
        <v>9374</v>
      </c>
      <c r="C4865" s="79">
        <v>7000</v>
      </c>
      <c r="D4865" s="5"/>
      <c r="E4865" s="13"/>
      <c r="F4865" s="4"/>
      <c r="G4865" s="14"/>
      <c r="H4865" s="652"/>
      <c r="I4865" s="652"/>
    </row>
    <row r="4866" spans="1:9" s="653" customFormat="1" x14ac:dyDescent="0.25">
      <c r="A4866" s="77" t="s">
        <v>9375</v>
      </c>
      <c r="B4866" s="78" t="s">
        <v>9376</v>
      </c>
      <c r="C4866" s="79">
        <v>2000</v>
      </c>
      <c r="D4866" s="5"/>
      <c r="E4866" s="13"/>
      <c r="F4866" s="4"/>
      <c r="G4866" s="14"/>
      <c r="H4866" s="652"/>
      <c r="I4866" s="652"/>
    </row>
    <row r="4867" spans="1:9" s="653" customFormat="1" x14ac:dyDescent="0.25">
      <c r="A4867" s="77" t="s">
        <v>9377</v>
      </c>
      <c r="B4867" s="78" t="s">
        <v>9378</v>
      </c>
      <c r="C4867" s="79">
        <v>15000</v>
      </c>
      <c r="D4867" s="5"/>
      <c r="E4867" s="13"/>
      <c r="F4867" s="4"/>
      <c r="G4867" s="14"/>
      <c r="H4867" s="652"/>
      <c r="I4867" s="652"/>
    </row>
    <row r="4868" spans="1:9" s="653" customFormat="1" ht="15" customHeight="1" x14ac:dyDescent="0.25">
      <c r="A4868" s="707" t="s">
        <v>9379</v>
      </c>
      <c r="B4868" s="708"/>
      <c r="C4868" s="709"/>
      <c r="D4868" s="5"/>
      <c r="E4868" s="13"/>
      <c r="F4868" s="4"/>
      <c r="G4868" s="14"/>
      <c r="H4868" s="652"/>
      <c r="I4868" s="652"/>
    </row>
    <row r="4869" spans="1:9" s="653" customFormat="1" x14ac:dyDescent="0.25">
      <c r="A4869" s="77" t="s">
        <v>9380</v>
      </c>
      <c r="B4869" s="78" t="s">
        <v>9381</v>
      </c>
      <c r="C4869" s="79">
        <v>14500</v>
      </c>
      <c r="D4869" s="5"/>
      <c r="E4869" s="13"/>
      <c r="F4869" s="4"/>
      <c r="G4869" s="14"/>
      <c r="H4869" s="652"/>
      <c r="I4869" s="652"/>
    </row>
    <row r="4870" spans="1:9" s="653" customFormat="1" x14ac:dyDescent="0.25">
      <c r="A4870" s="77" t="s">
        <v>9382</v>
      </c>
      <c r="B4870" s="78" t="s">
        <v>9383</v>
      </c>
      <c r="C4870" s="79">
        <v>16500</v>
      </c>
      <c r="D4870" s="5"/>
      <c r="E4870" s="13"/>
      <c r="F4870" s="4"/>
      <c r="G4870" s="14"/>
      <c r="H4870" s="652"/>
      <c r="I4870" s="652"/>
    </row>
    <row r="4871" spans="1:9" s="653" customFormat="1" x14ac:dyDescent="0.25">
      <c r="A4871" s="77" t="s">
        <v>9384</v>
      </c>
      <c r="B4871" s="78" t="s">
        <v>9385</v>
      </c>
      <c r="C4871" s="79">
        <v>18500</v>
      </c>
      <c r="D4871" s="5"/>
      <c r="E4871" s="13"/>
      <c r="F4871" s="4"/>
      <c r="G4871" s="14"/>
      <c r="H4871" s="652"/>
      <c r="I4871" s="652"/>
    </row>
    <row r="4872" spans="1:9" s="653" customFormat="1" x14ac:dyDescent="0.25">
      <c r="A4872" s="77" t="s">
        <v>9386</v>
      </c>
      <c r="B4872" s="78" t="s">
        <v>9387</v>
      </c>
      <c r="C4872" s="79">
        <v>12000</v>
      </c>
      <c r="D4872" s="5"/>
      <c r="E4872" s="13"/>
      <c r="F4872" s="4"/>
      <c r="G4872" s="14"/>
      <c r="H4872" s="652"/>
      <c r="I4872" s="652"/>
    </row>
    <row r="4873" spans="1:9" s="653" customFormat="1" ht="25.5" x14ac:dyDescent="0.25">
      <c r="A4873" s="77" t="s">
        <v>9388</v>
      </c>
      <c r="B4873" s="78" t="s">
        <v>9389</v>
      </c>
      <c r="C4873" s="79">
        <v>2000</v>
      </c>
      <c r="D4873" s="5"/>
      <c r="E4873" s="13"/>
      <c r="F4873" s="4"/>
      <c r="G4873" s="14"/>
      <c r="H4873" s="652"/>
      <c r="I4873" s="652"/>
    </row>
    <row r="4874" spans="1:9" s="653" customFormat="1" x14ac:dyDescent="0.25">
      <c r="A4874" s="77" t="s">
        <v>9390</v>
      </c>
      <c r="B4874" s="78" t="s">
        <v>9391</v>
      </c>
      <c r="C4874" s="79">
        <v>8000</v>
      </c>
      <c r="D4874" s="5"/>
      <c r="E4874" s="13"/>
      <c r="F4874" s="4"/>
      <c r="G4874" s="14"/>
      <c r="H4874" s="652"/>
      <c r="I4874" s="652"/>
    </row>
    <row r="4875" spans="1:9" s="653" customFormat="1" x14ac:dyDescent="0.25">
      <c r="A4875" s="77" t="s">
        <v>9392</v>
      </c>
      <c r="B4875" s="78" t="s">
        <v>9393</v>
      </c>
      <c r="C4875" s="79">
        <v>9000</v>
      </c>
      <c r="D4875" s="5"/>
      <c r="E4875" s="13"/>
      <c r="F4875" s="4"/>
      <c r="G4875" s="14"/>
      <c r="H4875" s="652"/>
      <c r="I4875" s="652"/>
    </row>
    <row r="4876" spans="1:9" s="653" customFormat="1" x14ac:dyDescent="0.25">
      <c r="A4876" s="77" t="s">
        <v>9394</v>
      </c>
      <c r="B4876" s="78" t="s">
        <v>9395</v>
      </c>
      <c r="C4876" s="26">
        <v>12000</v>
      </c>
      <c r="D4876" s="5"/>
      <c r="E4876" s="13"/>
      <c r="F4876" s="4"/>
      <c r="G4876" s="6"/>
      <c r="H4876" s="652"/>
      <c r="I4876" s="652"/>
    </row>
    <row r="4877" spans="1:9" s="653" customFormat="1" x14ac:dyDescent="0.25">
      <c r="A4877" s="707" t="s">
        <v>9396</v>
      </c>
      <c r="B4877" s="708"/>
      <c r="C4877" s="709"/>
      <c r="D4877" s="5"/>
      <c r="E4877" s="13"/>
      <c r="F4877" s="4"/>
      <c r="G4877" s="14"/>
      <c r="H4877" s="652"/>
      <c r="I4877" s="652"/>
    </row>
    <row r="4878" spans="1:9" s="653" customFormat="1" ht="25.5" x14ac:dyDescent="0.25">
      <c r="A4878" s="77" t="s">
        <v>9397</v>
      </c>
      <c r="B4878" s="78" t="s">
        <v>9398</v>
      </c>
      <c r="C4878" s="79">
        <v>12500</v>
      </c>
      <c r="D4878" s="5"/>
      <c r="E4878" s="13"/>
      <c r="F4878" s="4"/>
      <c r="G4878" s="14"/>
      <c r="H4878" s="652"/>
      <c r="I4878" s="652"/>
    </row>
    <row r="4879" spans="1:9" s="653" customFormat="1" ht="25.5" x14ac:dyDescent="0.25">
      <c r="A4879" s="77" t="s">
        <v>9399</v>
      </c>
      <c r="B4879" s="78" t="s">
        <v>9400</v>
      </c>
      <c r="C4879" s="79">
        <v>10500</v>
      </c>
      <c r="D4879" s="5"/>
      <c r="E4879" s="13"/>
      <c r="F4879" s="4"/>
      <c r="G4879" s="14"/>
      <c r="H4879" s="652"/>
      <c r="I4879" s="652"/>
    </row>
    <row r="4880" spans="1:9" s="653" customFormat="1" ht="25.5" x14ac:dyDescent="0.25">
      <c r="A4880" s="77" t="s">
        <v>9401</v>
      </c>
      <c r="B4880" s="78" t="s">
        <v>9402</v>
      </c>
      <c r="C4880" s="79">
        <v>11500</v>
      </c>
      <c r="D4880" s="5"/>
      <c r="E4880" s="13"/>
      <c r="F4880" s="4"/>
      <c r="G4880" s="14"/>
      <c r="H4880" s="652"/>
      <c r="I4880" s="652"/>
    </row>
    <row r="4881" spans="1:9" s="653" customFormat="1" ht="25.5" x14ac:dyDescent="0.25">
      <c r="A4881" s="77" t="s">
        <v>9403</v>
      </c>
      <c r="B4881" s="78" t="s">
        <v>9404</v>
      </c>
      <c r="C4881" s="79">
        <v>19500</v>
      </c>
      <c r="D4881" s="5"/>
      <c r="E4881" s="13"/>
      <c r="F4881" s="4"/>
      <c r="G4881" s="14"/>
      <c r="H4881" s="652"/>
      <c r="I4881" s="652"/>
    </row>
    <row r="4882" spans="1:9" s="653" customFormat="1" ht="25.5" x14ac:dyDescent="0.25">
      <c r="A4882" s="77" t="s">
        <v>9405</v>
      </c>
      <c r="B4882" s="78" t="s">
        <v>9406</v>
      </c>
      <c r="C4882" s="79">
        <v>20000</v>
      </c>
      <c r="D4882" s="5"/>
      <c r="E4882" s="13"/>
      <c r="F4882" s="4"/>
      <c r="G4882" s="14"/>
      <c r="H4882" s="652"/>
      <c r="I4882" s="652"/>
    </row>
    <row r="4883" spans="1:9" s="653" customFormat="1" ht="30" customHeight="1" x14ac:dyDescent="0.25">
      <c r="A4883" s="77" t="s">
        <v>9407</v>
      </c>
      <c r="B4883" s="78" t="s">
        <v>9408</v>
      </c>
      <c r="C4883" s="79">
        <v>20000</v>
      </c>
      <c r="D4883" s="5"/>
      <c r="E4883" s="13"/>
      <c r="F4883" s="4"/>
      <c r="G4883" s="14"/>
      <c r="H4883" s="652"/>
      <c r="I4883" s="652"/>
    </row>
    <row r="4884" spans="1:9" s="653" customFormat="1" ht="25.5" x14ac:dyDescent="0.25">
      <c r="A4884" s="77" t="s">
        <v>9409</v>
      </c>
      <c r="B4884" s="78" t="s">
        <v>9410</v>
      </c>
      <c r="C4884" s="79">
        <v>20000</v>
      </c>
      <c r="D4884" s="5"/>
      <c r="E4884" s="13"/>
      <c r="F4884" s="4"/>
      <c r="G4884" s="14"/>
      <c r="H4884" s="652"/>
      <c r="I4884" s="652"/>
    </row>
    <row r="4885" spans="1:9" s="653" customFormat="1" ht="26.25" thickBot="1" x14ac:dyDescent="0.3">
      <c r="A4885" s="81" t="s">
        <v>9411</v>
      </c>
      <c r="B4885" s="82" t="s">
        <v>9412</v>
      </c>
      <c r="C4885" s="83">
        <v>20000</v>
      </c>
      <c r="D4885" s="5"/>
      <c r="E4885" s="13"/>
      <c r="F4885" s="4"/>
      <c r="G4885" s="14"/>
      <c r="H4885" s="652"/>
      <c r="I4885" s="652"/>
    </row>
    <row r="4886" spans="1:9" s="653" customFormat="1" ht="26.25" customHeight="1" thickBot="1" x14ac:dyDescent="0.3">
      <c r="A4886" s="689" t="s">
        <v>9413</v>
      </c>
      <c r="B4886" s="690"/>
      <c r="C4886" s="691"/>
      <c r="D4886" s="5"/>
      <c r="E4886" s="13"/>
      <c r="F4886" s="4"/>
      <c r="G4886" s="14"/>
      <c r="H4886" s="652"/>
      <c r="I4886" s="652"/>
    </row>
    <row r="4887" spans="1:9" s="653" customFormat="1" x14ac:dyDescent="0.25">
      <c r="A4887" s="704" t="s">
        <v>9414</v>
      </c>
      <c r="B4887" s="705"/>
      <c r="C4887" s="706"/>
      <c r="D4887" s="5"/>
      <c r="E4887" s="13"/>
      <c r="F4887" s="4"/>
      <c r="G4887" s="14"/>
      <c r="H4887" s="652"/>
      <c r="I4887" s="652"/>
    </row>
    <row r="4888" spans="1:9" s="653" customFormat="1" ht="25.5" x14ac:dyDescent="0.25">
      <c r="A4888" s="77" t="s">
        <v>9415</v>
      </c>
      <c r="B4888" s="78" t="s">
        <v>9416</v>
      </c>
      <c r="C4888" s="79">
        <v>16000</v>
      </c>
      <c r="D4888" s="5"/>
      <c r="E4888" s="13"/>
      <c r="F4888" s="4"/>
      <c r="G4888" s="14"/>
      <c r="H4888" s="652"/>
      <c r="I4888" s="652"/>
    </row>
    <row r="4889" spans="1:9" s="653" customFormat="1" ht="25.5" x14ac:dyDescent="0.25">
      <c r="A4889" s="77" t="s">
        <v>9417</v>
      </c>
      <c r="B4889" s="78" t="s">
        <v>9418</v>
      </c>
      <c r="C4889" s="79">
        <v>32000</v>
      </c>
      <c r="D4889" s="5"/>
      <c r="E4889" s="13"/>
      <c r="F4889" s="4"/>
      <c r="G4889" s="14"/>
      <c r="H4889" s="652"/>
      <c r="I4889" s="652"/>
    </row>
    <row r="4890" spans="1:9" s="653" customFormat="1" ht="25.5" x14ac:dyDescent="0.25">
      <c r="A4890" s="77" t="s">
        <v>9419</v>
      </c>
      <c r="B4890" s="78" t="s">
        <v>9420</v>
      </c>
      <c r="C4890" s="79">
        <v>2500</v>
      </c>
      <c r="D4890" s="5"/>
      <c r="E4890" s="13"/>
      <c r="F4890" s="4"/>
      <c r="G4890" s="14"/>
      <c r="H4890" s="652"/>
      <c r="I4890" s="652"/>
    </row>
    <row r="4891" spans="1:9" s="653" customFormat="1" x14ac:dyDescent="0.25">
      <c r="A4891" s="707" t="s">
        <v>9421</v>
      </c>
      <c r="B4891" s="708"/>
      <c r="C4891" s="709"/>
      <c r="D4891" s="5"/>
      <c r="E4891" s="13"/>
      <c r="F4891" s="4"/>
      <c r="G4891" s="14"/>
      <c r="H4891" s="652"/>
      <c r="I4891" s="652"/>
    </row>
    <row r="4892" spans="1:9" s="653" customFormat="1" ht="25.5" x14ac:dyDescent="0.25">
      <c r="A4892" s="77" t="s">
        <v>9422</v>
      </c>
      <c r="B4892" s="78" t="s">
        <v>9423</v>
      </c>
      <c r="C4892" s="79">
        <v>2000</v>
      </c>
      <c r="D4892" s="5"/>
      <c r="E4892" s="13"/>
      <c r="F4892" s="4"/>
      <c r="G4892" s="14"/>
      <c r="H4892" s="652"/>
      <c r="I4892" s="652"/>
    </row>
    <row r="4893" spans="1:9" s="653" customFormat="1" ht="25.5" x14ac:dyDescent="0.25">
      <c r="A4893" s="77" t="s">
        <v>9424</v>
      </c>
      <c r="B4893" s="78" t="s">
        <v>9425</v>
      </c>
      <c r="C4893" s="79">
        <v>4000</v>
      </c>
      <c r="D4893" s="5"/>
      <c r="E4893" s="13"/>
      <c r="F4893" s="4"/>
      <c r="G4893" s="14"/>
      <c r="H4893" s="652"/>
      <c r="I4893" s="652"/>
    </row>
    <row r="4894" spans="1:9" s="653" customFormat="1" ht="25.5" x14ac:dyDescent="0.25">
      <c r="A4894" s="77" t="s">
        <v>9426</v>
      </c>
      <c r="B4894" s="78" t="s">
        <v>9427</v>
      </c>
      <c r="C4894" s="79">
        <v>8000</v>
      </c>
      <c r="D4894" s="5"/>
      <c r="E4894" s="13"/>
      <c r="F4894" s="4"/>
      <c r="G4894" s="14"/>
      <c r="H4894" s="652"/>
      <c r="I4894" s="652"/>
    </row>
    <row r="4895" spans="1:9" s="653" customFormat="1" ht="30" customHeight="1" x14ac:dyDescent="0.25">
      <c r="A4895" s="77" t="s">
        <v>9428</v>
      </c>
      <c r="B4895" s="78" t="s">
        <v>9429</v>
      </c>
      <c r="C4895" s="79">
        <v>12000</v>
      </c>
      <c r="D4895" s="5"/>
      <c r="E4895" s="13"/>
      <c r="F4895" s="4"/>
      <c r="G4895" s="14"/>
      <c r="H4895" s="652"/>
      <c r="I4895" s="652"/>
    </row>
    <row r="4896" spans="1:9" s="653" customFormat="1" ht="25.5" x14ac:dyDescent="0.25">
      <c r="A4896" s="77" t="s">
        <v>9430</v>
      </c>
      <c r="B4896" s="78" t="s">
        <v>9431</v>
      </c>
      <c r="C4896" s="79">
        <v>9000</v>
      </c>
      <c r="D4896" s="5"/>
      <c r="E4896" s="13"/>
      <c r="F4896" s="4"/>
      <c r="G4896" s="14"/>
      <c r="H4896" s="652"/>
      <c r="I4896" s="652"/>
    </row>
    <row r="4897" spans="1:9" s="653" customFormat="1" ht="26.25" thickBot="1" x14ac:dyDescent="0.3">
      <c r="A4897" s="81" t="s">
        <v>9432</v>
      </c>
      <c r="B4897" s="82" t="s">
        <v>9433</v>
      </c>
      <c r="C4897" s="83">
        <v>16000</v>
      </c>
      <c r="D4897" s="5"/>
      <c r="E4897" s="13"/>
      <c r="F4897" s="4"/>
      <c r="G4897" s="14"/>
      <c r="H4897" s="652"/>
      <c r="I4897" s="652"/>
    </row>
    <row r="4898" spans="1:9" s="653" customFormat="1" ht="18" customHeight="1" thickBot="1" x14ac:dyDescent="0.3">
      <c r="A4898" s="689" t="s">
        <v>9434</v>
      </c>
      <c r="B4898" s="690"/>
      <c r="C4898" s="691"/>
      <c r="D4898" s="5"/>
      <c r="E4898" s="13"/>
      <c r="F4898" s="4"/>
      <c r="G4898" s="14"/>
      <c r="H4898" s="652"/>
      <c r="I4898" s="652"/>
    </row>
    <row r="4899" spans="1:9" s="653" customFormat="1" ht="25.5" customHeight="1" x14ac:dyDescent="0.25">
      <c r="A4899" s="704" t="s">
        <v>9435</v>
      </c>
      <c r="B4899" s="705"/>
      <c r="C4899" s="706"/>
      <c r="D4899" s="5"/>
      <c r="E4899" s="13"/>
      <c r="F4899" s="4"/>
      <c r="G4899" s="14"/>
      <c r="H4899" s="652"/>
      <c r="I4899" s="652"/>
    </row>
    <row r="4900" spans="1:9" s="653" customFormat="1" x14ac:dyDescent="0.25">
      <c r="A4900" s="77" t="s">
        <v>9436</v>
      </c>
      <c r="B4900" s="78" t="s">
        <v>9437</v>
      </c>
      <c r="C4900" s="79">
        <v>2000</v>
      </c>
      <c r="D4900" s="5"/>
      <c r="E4900" s="13"/>
      <c r="F4900" s="4"/>
      <c r="G4900" s="14"/>
      <c r="H4900" s="652"/>
      <c r="I4900" s="652"/>
    </row>
    <row r="4901" spans="1:9" s="653" customFormat="1" x14ac:dyDescent="0.25">
      <c r="A4901" s="77" t="s">
        <v>9438</v>
      </c>
      <c r="B4901" s="78" t="s">
        <v>9439</v>
      </c>
      <c r="C4901" s="79">
        <v>3500</v>
      </c>
      <c r="D4901" s="5"/>
      <c r="E4901" s="13"/>
      <c r="F4901" s="4"/>
      <c r="G4901" s="6"/>
      <c r="H4901" s="652"/>
      <c r="I4901" s="668"/>
    </row>
    <row r="4902" spans="1:9" s="653" customFormat="1" x14ac:dyDescent="0.25">
      <c r="A4902" s="77" t="s">
        <v>9440</v>
      </c>
      <c r="B4902" s="78" t="s">
        <v>9441</v>
      </c>
      <c r="C4902" s="79">
        <v>6500</v>
      </c>
      <c r="D4902" s="5"/>
      <c r="E4902" s="13"/>
      <c r="F4902" s="4"/>
      <c r="G4902" s="14"/>
      <c r="H4902" s="652"/>
      <c r="I4902" s="652"/>
    </row>
    <row r="4903" spans="1:9" s="653" customFormat="1" x14ac:dyDescent="0.25">
      <c r="A4903" s="77" t="s">
        <v>9442</v>
      </c>
      <c r="B4903" s="78" t="s">
        <v>9443</v>
      </c>
      <c r="C4903" s="79">
        <v>12000</v>
      </c>
      <c r="D4903" s="5"/>
      <c r="E4903" s="13"/>
      <c r="F4903" s="4"/>
      <c r="G4903" s="14"/>
      <c r="H4903" s="652"/>
      <c r="I4903" s="652"/>
    </row>
    <row r="4904" spans="1:9" s="653" customFormat="1" x14ac:dyDescent="0.25">
      <c r="A4904" s="77" t="s">
        <v>9444</v>
      </c>
      <c r="B4904" s="78" t="s">
        <v>9445</v>
      </c>
      <c r="C4904" s="79">
        <v>6500</v>
      </c>
      <c r="D4904" s="5"/>
      <c r="E4904" s="13"/>
      <c r="F4904" s="4"/>
      <c r="G4904" s="14"/>
      <c r="H4904" s="652"/>
      <c r="I4904" s="652"/>
    </row>
    <row r="4905" spans="1:9" s="653" customFormat="1" x14ac:dyDescent="0.25">
      <c r="A4905" s="77" t="s">
        <v>9446</v>
      </c>
      <c r="B4905" s="78" t="s">
        <v>9447</v>
      </c>
      <c r="C4905" s="79">
        <v>1500</v>
      </c>
      <c r="D4905" s="5"/>
      <c r="E4905" s="13"/>
      <c r="F4905" s="4"/>
      <c r="G4905" s="14"/>
      <c r="H4905" s="652"/>
      <c r="I4905" s="652"/>
    </row>
    <row r="4906" spans="1:9" s="653" customFormat="1" x14ac:dyDescent="0.25">
      <c r="A4906" s="77" t="s">
        <v>9448</v>
      </c>
      <c r="B4906" s="78" t="s">
        <v>9449</v>
      </c>
      <c r="C4906" s="79">
        <v>8000</v>
      </c>
      <c r="D4906" s="5"/>
      <c r="E4906" s="13"/>
      <c r="F4906" s="4"/>
      <c r="G4906" s="14"/>
      <c r="H4906" s="652"/>
      <c r="I4906" s="652"/>
    </row>
    <row r="4907" spans="1:9" s="653" customFormat="1" x14ac:dyDescent="0.25">
      <c r="A4907" s="77" t="s">
        <v>9450</v>
      </c>
      <c r="B4907" s="78" t="s">
        <v>9451</v>
      </c>
      <c r="C4907" s="79">
        <v>10000</v>
      </c>
      <c r="D4907" s="5"/>
      <c r="E4907" s="13"/>
      <c r="F4907" s="4"/>
      <c r="G4907" s="14"/>
      <c r="H4907" s="652"/>
      <c r="I4907" s="652"/>
    </row>
    <row r="4908" spans="1:9" s="653" customFormat="1" x14ac:dyDescent="0.25">
      <c r="A4908" s="77" t="s">
        <v>9452</v>
      </c>
      <c r="B4908" s="78" t="s">
        <v>9453</v>
      </c>
      <c r="C4908" s="79">
        <v>1500</v>
      </c>
      <c r="D4908" s="5"/>
      <c r="E4908" s="13"/>
      <c r="F4908" s="4"/>
      <c r="G4908" s="14"/>
      <c r="H4908" s="652"/>
      <c r="I4908" s="652"/>
    </row>
    <row r="4909" spans="1:9" s="653" customFormat="1" x14ac:dyDescent="0.25">
      <c r="A4909" s="77" t="s">
        <v>9454</v>
      </c>
      <c r="B4909" s="78" t="s">
        <v>9455</v>
      </c>
      <c r="C4909" s="79">
        <v>1000</v>
      </c>
      <c r="D4909" s="5"/>
      <c r="E4909" s="13"/>
      <c r="F4909" s="4"/>
      <c r="G4909" s="14"/>
      <c r="H4909" s="652"/>
      <c r="I4909" s="652"/>
    </row>
    <row r="4910" spans="1:9" s="653" customFormat="1" x14ac:dyDescent="0.25">
      <c r="A4910" s="707" t="s">
        <v>9456</v>
      </c>
      <c r="B4910" s="708"/>
      <c r="C4910" s="709"/>
      <c r="D4910" s="5"/>
      <c r="E4910" s="13"/>
      <c r="F4910" s="4"/>
      <c r="G4910" s="14"/>
      <c r="H4910" s="652"/>
      <c r="I4910" s="652"/>
    </row>
    <row r="4911" spans="1:9" s="653" customFormat="1" x14ac:dyDescent="0.25">
      <c r="A4911" s="77" t="s">
        <v>9457</v>
      </c>
      <c r="B4911" s="78" t="s">
        <v>9458</v>
      </c>
      <c r="C4911" s="79">
        <v>2000</v>
      </c>
      <c r="D4911" s="5"/>
      <c r="E4911" s="13"/>
      <c r="F4911" s="4"/>
      <c r="G4911" s="14"/>
      <c r="H4911" s="652"/>
      <c r="I4911" s="652"/>
    </row>
    <row r="4912" spans="1:9" s="653" customFormat="1" x14ac:dyDescent="0.25">
      <c r="A4912" s="77" t="s">
        <v>9459</v>
      </c>
      <c r="B4912" s="78" t="s">
        <v>9460</v>
      </c>
      <c r="C4912" s="79">
        <v>5000</v>
      </c>
      <c r="D4912" s="5"/>
      <c r="E4912" s="13"/>
      <c r="F4912" s="4"/>
      <c r="G4912" s="14"/>
      <c r="H4912" s="652"/>
      <c r="I4912" s="652"/>
    </row>
    <row r="4913" spans="1:9" s="653" customFormat="1" ht="15" customHeight="1" x14ac:dyDescent="0.25">
      <c r="A4913" s="77" t="s">
        <v>9461</v>
      </c>
      <c r="B4913" s="78" t="s">
        <v>9462</v>
      </c>
      <c r="C4913" s="79">
        <v>8000</v>
      </c>
      <c r="D4913" s="5"/>
      <c r="E4913" s="13"/>
      <c r="F4913" s="4"/>
      <c r="G4913" s="14"/>
      <c r="H4913" s="652"/>
      <c r="I4913" s="652"/>
    </row>
    <row r="4914" spans="1:9" s="653" customFormat="1" x14ac:dyDescent="0.25">
      <c r="A4914" s="77" t="s">
        <v>9463</v>
      </c>
      <c r="B4914" s="78" t="s">
        <v>9464</v>
      </c>
      <c r="C4914" s="79">
        <v>10000</v>
      </c>
      <c r="D4914" s="5"/>
      <c r="E4914" s="13"/>
      <c r="F4914" s="4"/>
      <c r="G4914" s="14"/>
      <c r="H4914" s="652"/>
      <c r="I4914" s="652"/>
    </row>
    <row r="4915" spans="1:9" s="653" customFormat="1" ht="25.5" x14ac:dyDescent="0.25">
      <c r="A4915" s="81" t="s">
        <v>9118</v>
      </c>
      <c r="B4915" s="82" t="s">
        <v>9119</v>
      </c>
      <c r="C4915" s="83">
        <v>850</v>
      </c>
      <c r="D4915" s="5"/>
      <c r="E4915" s="13"/>
      <c r="F4915" s="4"/>
      <c r="G4915" s="14"/>
      <c r="H4915" s="652"/>
      <c r="I4915" s="652"/>
    </row>
    <row r="4916" spans="1:9" ht="15.75" thickBot="1" x14ac:dyDescent="0.3">
      <c r="A4916" s="347" t="s">
        <v>9465</v>
      </c>
      <c r="B4916" s="78" t="s">
        <v>9466</v>
      </c>
      <c r="C4916" s="655">
        <v>24000</v>
      </c>
      <c r="E4916" s="13"/>
      <c r="F4916"/>
      <c r="G4916"/>
      <c r="H4916"/>
      <c r="I4916"/>
    </row>
    <row r="4917" spans="1:9" s="653" customFormat="1" ht="26.25" customHeight="1" thickBot="1" x14ac:dyDescent="0.3">
      <c r="A4917" s="689" t="s">
        <v>9467</v>
      </c>
      <c r="B4917" s="690"/>
      <c r="C4917" s="691"/>
      <c r="D4917" s="5"/>
      <c r="E4917" s="13"/>
      <c r="F4917" s="4"/>
      <c r="G4917" s="14"/>
      <c r="H4917" s="652"/>
      <c r="I4917" s="652"/>
    </row>
    <row r="4918" spans="1:9" s="653" customFormat="1" ht="38.25" customHeight="1" x14ac:dyDescent="0.25">
      <c r="A4918" s="704" t="s">
        <v>9468</v>
      </c>
      <c r="B4918" s="705"/>
      <c r="C4918" s="706"/>
      <c r="D4918" s="5"/>
      <c r="E4918" s="13"/>
      <c r="F4918" s="4"/>
      <c r="G4918" s="14"/>
      <c r="H4918" s="652"/>
      <c r="I4918" s="652"/>
    </row>
    <row r="4919" spans="1:9" s="653" customFormat="1" ht="25.5" x14ac:dyDescent="0.25">
      <c r="A4919" s="77" t="s">
        <v>9469</v>
      </c>
      <c r="B4919" s="78" t="s">
        <v>9470</v>
      </c>
      <c r="C4919" s="79">
        <v>10500</v>
      </c>
      <c r="D4919" s="5"/>
      <c r="E4919" s="13"/>
      <c r="F4919" s="4"/>
      <c r="G4919" s="14"/>
      <c r="H4919" s="652"/>
      <c r="I4919" s="652"/>
    </row>
    <row r="4920" spans="1:9" s="653" customFormat="1" ht="25.5" x14ac:dyDescent="0.25">
      <c r="A4920" s="77" t="s">
        <v>9471</v>
      </c>
      <c r="B4920" s="78" t="s">
        <v>9472</v>
      </c>
      <c r="C4920" s="79">
        <v>9500</v>
      </c>
      <c r="D4920" s="5"/>
      <c r="E4920" s="13"/>
      <c r="F4920" s="4"/>
      <c r="G4920" s="14"/>
      <c r="H4920" s="652"/>
      <c r="I4920" s="652"/>
    </row>
    <row r="4921" spans="1:9" s="653" customFormat="1" ht="25.5" x14ac:dyDescent="0.25">
      <c r="A4921" s="77" t="s">
        <v>9473</v>
      </c>
      <c r="B4921" s="78" t="s">
        <v>9474</v>
      </c>
      <c r="C4921" s="79">
        <v>11500</v>
      </c>
      <c r="D4921" s="5"/>
      <c r="E4921" s="13"/>
      <c r="F4921" s="4"/>
      <c r="G4921" s="14"/>
      <c r="H4921" s="652"/>
      <c r="I4921" s="652"/>
    </row>
    <row r="4922" spans="1:9" s="653" customFormat="1" ht="25.5" x14ac:dyDescent="0.25">
      <c r="A4922" s="77" t="s">
        <v>9475</v>
      </c>
      <c r="B4922" s="78" t="s">
        <v>9476</v>
      </c>
      <c r="C4922" s="79">
        <v>12500</v>
      </c>
      <c r="D4922" s="5"/>
      <c r="E4922" s="13"/>
      <c r="F4922" s="4"/>
      <c r="G4922" s="14"/>
      <c r="H4922" s="652"/>
      <c r="I4922" s="652"/>
    </row>
    <row r="4923" spans="1:9" s="653" customFormat="1" ht="25.5" x14ac:dyDescent="0.25">
      <c r="A4923" s="77" t="s">
        <v>9477</v>
      </c>
      <c r="B4923" s="78" t="s">
        <v>9478</v>
      </c>
      <c r="C4923" s="79">
        <v>18000</v>
      </c>
      <c r="D4923" s="5"/>
      <c r="E4923" s="13"/>
      <c r="F4923" s="4"/>
      <c r="G4923" s="14"/>
      <c r="H4923" s="652"/>
      <c r="I4923" s="652"/>
    </row>
    <row r="4924" spans="1:9" s="653" customFormat="1" ht="25.5" x14ac:dyDescent="0.25">
      <c r="A4924" s="77" t="s">
        <v>9479</v>
      </c>
      <c r="B4924" s="78" t="s">
        <v>9480</v>
      </c>
      <c r="C4924" s="79">
        <v>4500</v>
      </c>
      <c r="D4924" s="5"/>
      <c r="E4924" s="13"/>
      <c r="F4924" s="4"/>
      <c r="G4924" s="14"/>
      <c r="H4924" s="652"/>
      <c r="I4924" s="652"/>
    </row>
    <row r="4925" spans="1:9" s="653" customFormat="1" x14ac:dyDescent="0.25">
      <c r="A4925" s="707" t="s">
        <v>9481</v>
      </c>
      <c r="B4925" s="708"/>
      <c r="C4925" s="709"/>
      <c r="D4925" s="5"/>
      <c r="E4925" s="13"/>
      <c r="F4925" s="4"/>
      <c r="G4925" s="14"/>
      <c r="H4925" s="652"/>
      <c r="I4925" s="652"/>
    </row>
    <row r="4926" spans="1:9" s="653" customFormat="1" ht="25.5" x14ac:dyDescent="0.25">
      <c r="A4926" s="77" t="s">
        <v>9482</v>
      </c>
      <c r="B4926" s="78" t="s">
        <v>9483</v>
      </c>
      <c r="C4926" s="79">
        <v>12800</v>
      </c>
      <c r="D4926" s="5"/>
      <c r="E4926" s="13"/>
      <c r="F4926" s="4"/>
      <c r="G4926" s="14"/>
      <c r="H4926" s="652"/>
      <c r="I4926" s="652"/>
    </row>
    <row r="4927" spans="1:9" s="653" customFormat="1" ht="25.5" x14ac:dyDescent="0.25">
      <c r="A4927" s="77" t="s">
        <v>9484</v>
      </c>
      <c r="B4927" s="78" t="s">
        <v>9485</v>
      </c>
      <c r="C4927" s="79">
        <v>9000</v>
      </c>
      <c r="D4927" s="5"/>
      <c r="E4927" s="13"/>
      <c r="F4927" s="4"/>
      <c r="G4927" s="14"/>
      <c r="H4927" s="652"/>
      <c r="I4927" s="652"/>
    </row>
    <row r="4928" spans="1:9" s="653" customFormat="1" ht="25.5" x14ac:dyDescent="0.25">
      <c r="A4928" s="77" t="s">
        <v>9486</v>
      </c>
      <c r="B4928" s="78" t="s">
        <v>9487</v>
      </c>
      <c r="C4928" s="79">
        <v>11500</v>
      </c>
      <c r="D4928" s="5"/>
      <c r="E4928" s="13"/>
      <c r="F4928" s="4"/>
      <c r="G4928" s="14"/>
      <c r="H4928" s="652"/>
      <c r="I4928" s="652"/>
    </row>
    <row r="4929" spans="1:9" s="653" customFormat="1" ht="25.5" x14ac:dyDescent="0.25">
      <c r="A4929" s="77" t="s">
        <v>9488</v>
      </c>
      <c r="B4929" s="78" t="s">
        <v>9489</v>
      </c>
      <c r="C4929" s="79">
        <v>23000</v>
      </c>
      <c r="D4929" s="5"/>
      <c r="E4929" s="13"/>
      <c r="F4929" s="4"/>
      <c r="G4929" s="14"/>
      <c r="H4929" s="652"/>
      <c r="I4929" s="652"/>
    </row>
    <row r="4930" spans="1:9" s="653" customFormat="1" x14ac:dyDescent="0.25">
      <c r="A4930" s="707" t="s">
        <v>9490</v>
      </c>
      <c r="B4930" s="708"/>
      <c r="C4930" s="709"/>
      <c r="D4930" s="5"/>
      <c r="E4930" s="13"/>
      <c r="F4930" s="4"/>
      <c r="G4930" s="14"/>
      <c r="H4930" s="652"/>
      <c r="I4930" s="652"/>
    </row>
    <row r="4931" spans="1:9" s="653" customFormat="1" ht="25.5" x14ac:dyDescent="0.25">
      <c r="A4931" s="77" t="s">
        <v>9491</v>
      </c>
      <c r="B4931" s="78" t="s">
        <v>9492</v>
      </c>
      <c r="C4931" s="79">
        <v>12500</v>
      </c>
      <c r="D4931" s="5"/>
      <c r="E4931" s="13"/>
      <c r="F4931" s="4"/>
      <c r="G4931" s="14"/>
      <c r="H4931" s="652"/>
      <c r="I4931" s="652"/>
    </row>
    <row r="4932" spans="1:9" s="653" customFormat="1" ht="25.5" x14ac:dyDescent="0.25">
      <c r="A4932" s="77" t="s">
        <v>9493</v>
      </c>
      <c r="B4932" s="78" t="s">
        <v>9494</v>
      </c>
      <c r="C4932" s="79">
        <v>9500</v>
      </c>
      <c r="D4932" s="5"/>
      <c r="E4932" s="13"/>
      <c r="F4932" s="4"/>
      <c r="G4932" s="14"/>
      <c r="H4932" s="652"/>
      <c r="I4932" s="652"/>
    </row>
    <row r="4933" spans="1:9" s="653" customFormat="1" ht="25.5" customHeight="1" x14ac:dyDescent="0.25">
      <c r="A4933" s="77" t="s">
        <v>9495</v>
      </c>
      <c r="B4933" s="78" t="s">
        <v>9496</v>
      </c>
      <c r="C4933" s="79">
        <v>11500</v>
      </c>
      <c r="D4933" s="5"/>
      <c r="E4933" s="13"/>
      <c r="F4933" s="4"/>
      <c r="G4933" s="14"/>
      <c r="H4933" s="652"/>
      <c r="I4933" s="652"/>
    </row>
    <row r="4934" spans="1:9" s="653" customFormat="1" ht="25.5" x14ac:dyDescent="0.25">
      <c r="A4934" s="77" t="s">
        <v>9497</v>
      </c>
      <c r="B4934" s="78" t="s">
        <v>9498</v>
      </c>
      <c r="C4934" s="79">
        <v>14000</v>
      </c>
      <c r="D4934" s="5"/>
      <c r="E4934" s="13"/>
      <c r="F4934" s="4"/>
      <c r="G4934" s="14"/>
      <c r="H4934" s="652"/>
      <c r="I4934" s="652"/>
    </row>
    <row r="4935" spans="1:9" s="653" customFormat="1" ht="26.25" thickBot="1" x14ac:dyDescent="0.3">
      <c r="A4935" s="81" t="s">
        <v>9499</v>
      </c>
      <c r="B4935" s="82" t="s">
        <v>9500</v>
      </c>
      <c r="C4935" s="83">
        <v>20000</v>
      </c>
      <c r="D4935" s="5"/>
      <c r="E4935" s="13"/>
      <c r="F4935" s="4"/>
      <c r="G4935" s="14"/>
      <c r="H4935" s="652"/>
      <c r="I4935" s="652"/>
    </row>
    <row r="4936" spans="1:9" s="653" customFormat="1" ht="15.75" thickBot="1" x14ac:dyDescent="0.3">
      <c r="A4936" s="689" t="s">
        <v>9501</v>
      </c>
      <c r="B4936" s="690"/>
      <c r="C4936" s="691"/>
      <c r="D4936" s="5"/>
      <c r="E4936" s="13"/>
      <c r="F4936" s="4"/>
      <c r="G4936" s="14"/>
      <c r="H4936" s="652"/>
      <c r="I4936" s="652"/>
    </row>
    <row r="4937" spans="1:9" s="653" customFormat="1" ht="25.5" x14ac:dyDescent="0.25">
      <c r="A4937" s="71" t="s">
        <v>9502</v>
      </c>
      <c r="B4937" s="217" t="s">
        <v>9503</v>
      </c>
      <c r="C4937" s="73">
        <v>26000</v>
      </c>
      <c r="D4937" s="5"/>
      <c r="E4937" s="13"/>
      <c r="F4937" s="4"/>
      <c r="G4937" s="14"/>
      <c r="H4937" s="652"/>
      <c r="I4937" s="652"/>
    </row>
    <row r="4938" spans="1:9" s="653" customFormat="1" ht="25.5" x14ac:dyDescent="0.25">
      <c r="A4938" s="77" t="s">
        <v>9504</v>
      </c>
      <c r="B4938" s="78" t="s">
        <v>9505</v>
      </c>
      <c r="C4938" s="79">
        <v>12000</v>
      </c>
      <c r="D4938" s="5"/>
      <c r="E4938" s="13"/>
      <c r="F4938" s="4"/>
      <c r="G4938" s="14"/>
      <c r="H4938" s="652"/>
      <c r="I4938" s="652"/>
    </row>
    <row r="4939" spans="1:9" s="653" customFormat="1" ht="25.5" x14ac:dyDescent="0.25">
      <c r="A4939" s="77" t="s">
        <v>9506</v>
      </c>
      <c r="B4939" s="78" t="s">
        <v>9507</v>
      </c>
      <c r="C4939" s="79">
        <v>12000</v>
      </c>
      <c r="D4939" s="5"/>
      <c r="E4939" s="13"/>
      <c r="F4939" s="4"/>
      <c r="G4939" s="14"/>
      <c r="H4939" s="652"/>
      <c r="I4939" s="652"/>
    </row>
    <row r="4940" spans="1:9" s="653" customFormat="1" ht="25.5" x14ac:dyDescent="0.25">
      <c r="A4940" s="77" t="s">
        <v>9508</v>
      </c>
      <c r="B4940" s="78" t="s">
        <v>9509</v>
      </c>
      <c r="C4940" s="79">
        <v>34000</v>
      </c>
      <c r="D4940" s="5"/>
      <c r="E4940" s="13"/>
      <c r="F4940" s="4"/>
      <c r="G4940" s="14"/>
      <c r="H4940" s="652"/>
      <c r="I4940" s="652"/>
    </row>
    <row r="4941" spans="1:9" s="653" customFormat="1" ht="25.5" x14ac:dyDescent="0.25">
      <c r="A4941" s="77" t="s">
        <v>9510</v>
      </c>
      <c r="B4941" s="78" t="s">
        <v>9511</v>
      </c>
      <c r="C4941" s="79">
        <v>7000</v>
      </c>
      <c r="D4941" s="5"/>
      <c r="E4941" s="13"/>
      <c r="F4941" s="4"/>
      <c r="G4941" s="14"/>
      <c r="H4941" s="652"/>
      <c r="I4941" s="652"/>
    </row>
    <row r="4942" spans="1:9" s="653" customFormat="1" ht="15" customHeight="1" x14ac:dyDescent="0.25">
      <c r="A4942" s="701" t="s">
        <v>9512</v>
      </c>
      <c r="B4942" s="702"/>
      <c r="C4942" s="703"/>
      <c r="D4942" s="5"/>
      <c r="E4942" s="13"/>
      <c r="F4942" s="4"/>
      <c r="G4942" s="14"/>
      <c r="H4942" s="652"/>
      <c r="I4942" s="652"/>
    </row>
    <row r="4943" spans="1:9" s="653" customFormat="1" ht="15" customHeight="1" x14ac:dyDescent="0.25">
      <c r="A4943" s="77" t="s">
        <v>9513</v>
      </c>
      <c r="B4943" s="78" t="s">
        <v>9514</v>
      </c>
      <c r="C4943" s="79">
        <v>2500</v>
      </c>
      <c r="D4943" s="5"/>
      <c r="E4943" s="13"/>
      <c r="F4943" s="4"/>
      <c r="G4943" s="14"/>
      <c r="H4943" s="652"/>
      <c r="I4943" s="652"/>
    </row>
    <row r="4944" spans="1:9" s="653" customFormat="1" x14ac:dyDescent="0.25">
      <c r="A4944" s="77" t="s">
        <v>9515</v>
      </c>
      <c r="B4944" s="78" t="s">
        <v>9516</v>
      </c>
      <c r="C4944" s="79">
        <v>3500</v>
      </c>
      <c r="D4944" s="5"/>
      <c r="E4944" s="13"/>
      <c r="F4944" s="4"/>
      <c r="G4944" s="14"/>
      <c r="H4944" s="652"/>
      <c r="I4944" s="652"/>
    </row>
    <row r="4945" spans="1:9" s="653" customFormat="1" ht="15.75" thickBot="1" x14ac:dyDescent="0.3">
      <c r="A4945" s="81" t="s">
        <v>9517</v>
      </c>
      <c r="B4945" s="82" t="s">
        <v>9518</v>
      </c>
      <c r="C4945" s="83">
        <v>5000</v>
      </c>
      <c r="D4945" s="5"/>
      <c r="E4945" s="13"/>
      <c r="F4945" s="4"/>
      <c r="G4945" s="14"/>
      <c r="H4945" s="652"/>
      <c r="I4945" s="652"/>
    </row>
    <row r="4946" spans="1:9" s="653" customFormat="1" ht="15.75" thickBot="1" x14ac:dyDescent="0.3">
      <c r="A4946" s="689" t="s">
        <v>9519</v>
      </c>
      <c r="B4946" s="690"/>
      <c r="C4946" s="691"/>
      <c r="D4946" s="5"/>
      <c r="E4946" s="13"/>
      <c r="F4946" s="4"/>
      <c r="G4946" s="14"/>
      <c r="H4946" s="652"/>
      <c r="I4946" s="652"/>
    </row>
    <row r="4947" spans="1:9" s="653" customFormat="1" x14ac:dyDescent="0.25">
      <c r="A4947" s="71" t="s">
        <v>9520</v>
      </c>
      <c r="B4947" s="217" t="s">
        <v>9521</v>
      </c>
      <c r="C4947" s="73">
        <v>29500</v>
      </c>
      <c r="D4947" s="5"/>
      <c r="E4947" s="13"/>
      <c r="F4947" s="4"/>
      <c r="G4947" s="14"/>
      <c r="H4947" s="652"/>
      <c r="I4947" s="652"/>
    </row>
    <row r="4948" spans="1:9" s="653" customFormat="1" x14ac:dyDescent="0.25">
      <c r="A4948" s="77" t="s">
        <v>9522</v>
      </c>
      <c r="B4948" s="78" t="s">
        <v>9523</v>
      </c>
      <c r="C4948" s="79">
        <v>38000</v>
      </c>
      <c r="D4948" s="5"/>
      <c r="E4948" s="13"/>
      <c r="F4948" s="4"/>
      <c r="G4948" s="14"/>
      <c r="H4948" s="652"/>
      <c r="I4948" s="652"/>
    </row>
    <row r="4949" spans="1:9" s="653" customFormat="1" x14ac:dyDescent="0.25">
      <c r="A4949" s="77" t="s">
        <v>9524</v>
      </c>
      <c r="B4949" s="78" t="s">
        <v>9525</v>
      </c>
      <c r="C4949" s="79">
        <v>11200</v>
      </c>
      <c r="D4949" s="5"/>
      <c r="E4949" s="13"/>
      <c r="F4949" s="4"/>
      <c r="G4949" s="14"/>
      <c r="H4949" s="652"/>
      <c r="I4949" s="652"/>
    </row>
    <row r="4950" spans="1:9" s="653" customFormat="1" x14ac:dyDescent="0.25">
      <c r="A4950" s="77" t="s">
        <v>9526</v>
      </c>
      <c r="B4950" s="78" t="s">
        <v>9527</v>
      </c>
      <c r="C4950" s="79">
        <v>9500</v>
      </c>
      <c r="D4950" s="5"/>
      <c r="E4950" s="13"/>
      <c r="F4950" s="4"/>
      <c r="G4950" s="14"/>
      <c r="H4950" s="652"/>
      <c r="I4950" s="652"/>
    </row>
    <row r="4951" spans="1:9" s="653" customFormat="1" x14ac:dyDescent="0.25">
      <c r="A4951" s="77" t="s">
        <v>9528</v>
      </c>
      <c r="B4951" s="78" t="s">
        <v>9529</v>
      </c>
      <c r="C4951" s="79">
        <v>8200</v>
      </c>
      <c r="D4951" s="5"/>
      <c r="E4951" s="13"/>
      <c r="F4951" s="4"/>
      <c r="G4951" s="14"/>
      <c r="H4951" s="652"/>
      <c r="I4951" s="652"/>
    </row>
    <row r="4952" spans="1:9" s="653" customFormat="1" x14ac:dyDescent="0.25">
      <c r="A4952" s="701" t="s">
        <v>9530</v>
      </c>
      <c r="B4952" s="702"/>
      <c r="C4952" s="703"/>
      <c r="D4952" s="5"/>
      <c r="E4952" s="13"/>
      <c r="F4952" s="4"/>
      <c r="G4952" s="14"/>
      <c r="H4952" s="652"/>
      <c r="I4952" s="652"/>
    </row>
    <row r="4953" spans="1:9" s="653" customFormat="1" x14ac:dyDescent="0.25">
      <c r="A4953" s="77" t="s">
        <v>9531</v>
      </c>
      <c r="B4953" s="78" t="s">
        <v>9532</v>
      </c>
      <c r="C4953" s="79">
        <v>31000</v>
      </c>
      <c r="D4953" s="5"/>
      <c r="E4953" s="13"/>
      <c r="F4953" s="4"/>
      <c r="G4953" s="14"/>
      <c r="H4953" s="652"/>
      <c r="I4953" s="652"/>
    </row>
    <row r="4954" spans="1:9" s="653" customFormat="1" x14ac:dyDescent="0.25">
      <c r="A4954" s="77" t="s">
        <v>9533</v>
      </c>
      <c r="B4954" s="78" t="s">
        <v>9534</v>
      </c>
      <c r="C4954" s="79">
        <v>40000</v>
      </c>
      <c r="D4954" s="5"/>
      <c r="E4954" s="13"/>
      <c r="F4954" s="4"/>
      <c r="G4954" s="14"/>
      <c r="H4954" s="652"/>
      <c r="I4954" s="652"/>
    </row>
    <row r="4955" spans="1:9" s="653" customFormat="1" x14ac:dyDescent="0.25">
      <c r="A4955" s="77" t="s">
        <v>9535</v>
      </c>
      <c r="B4955" s="78" t="s">
        <v>9536</v>
      </c>
      <c r="C4955" s="79">
        <v>40000</v>
      </c>
      <c r="D4955" s="5"/>
      <c r="E4955" s="13"/>
      <c r="F4955" s="4"/>
      <c r="G4955" s="14"/>
      <c r="H4955" s="652"/>
      <c r="I4955" s="652"/>
    </row>
    <row r="4956" spans="1:9" s="653" customFormat="1" x14ac:dyDescent="0.25">
      <c r="A4956" s="77" t="s">
        <v>9537</v>
      </c>
      <c r="B4956" s="78" t="s">
        <v>9538</v>
      </c>
      <c r="C4956" s="79">
        <v>31000</v>
      </c>
      <c r="D4956" s="5"/>
      <c r="E4956" s="13"/>
      <c r="F4956" s="4"/>
      <c r="G4956" s="14"/>
      <c r="H4956" s="652"/>
      <c r="I4956" s="652"/>
    </row>
    <row r="4957" spans="1:9" s="653" customFormat="1" ht="15" customHeight="1" x14ac:dyDescent="0.25">
      <c r="A4957" s="701" t="s">
        <v>9539</v>
      </c>
      <c r="B4957" s="702"/>
      <c r="C4957" s="703"/>
      <c r="D4957" s="5"/>
      <c r="E4957" s="13"/>
      <c r="F4957" s="4"/>
      <c r="G4957" s="14"/>
      <c r="H4957" s="652"/>
      <c r="I4957" s="652"/>
    </row>
    <row r="4958" spans="1:9" s="653" customFormat="1" x14ac:dyDescent="0.25">
      <c r="A4958" s="77" t="s">
        <v>9540</v>
      </c>
      <c r="B4958" s="78" t="s">
        <v>9541</v>
      </c>
      <c r="C4958" s="79">
        <v>4000</v>
      </c>
      <c r="D4958" s="5"/>
      <c r="E4958" s="13"/>
      <c r="F4958" s="4"/>
      <c r="G4958" s="14"/>
      <c r="H4958" s="652"/>
      <c r="I4958" s="652"/>
    </row>
    <row r="4959" spans="1:9" s="653" customFormat="1" ht="25.5" x14ac:dyDescent="0.25">
      <c r="A4959" s="77" t="s">
        <v>9542</v>
      </c>
      <c r="B4959" s="78" t="s">
        <v>9543</v>
      </c>
      <c r="C4959" s="79">
        <v>2500</v>
      </c>
      <c r="D4959" s="5"/>
      <c r="E4959" s="13"/>
      <c r="F4959" s="4"/>
      <c r="G4959" s="14"/>
      <c r="H4959" s="652"/>
      <c r="I4959" s="652"/>
    </row>
    <row r="4960" spans="1:9" s="653" customFormat="1" x14ac:dyDescent="0.25">
      <c r="A4960" s="77" t="s">
        <v>9544</v>
      </c>
      <c r="B4960" s="78" t="s">
        <v>9545</v>
      </c>
      <c r="C4960" s="79">
        <v>2300</v>
      </c>
      <c r="D4960" s="5"/>
      <c r="E4960" s="13"/>
      <c r="F4960" s="4"/>
      <c r="G4960" s="14"/>
      <c r="H4960" s="652"/>
      <c r="I4960" s="652"/>
    </row>
    <row r="4961" spans="1:9" s="653" customFormat="1" x14ac:dyDescent="0.25">
      <c r="A4961" s="77" t="s">
        <v>9546</v>
      </c>
      <c r="B4961" s="78" t="s">
        <v>9547</v>
      </c>
      <c r="C4961" s="79">
        <v>2500</v>
      </c>
      <c r="D4961" s="5"/>
      <c r="E4961" s="13"/>
      <c r="F4961" s="4"/>
      <c r="G4961" s="14"/>
      <c r="H4961" s="652"/>
      <c r="I4961" s="652"/>
    </row>
    <row r="4962" spans="1:9" s="653" customFormat="1" x14ac:dyDescent="0.25">
      <c r="A4962" s="77" t="s">
        <v>9548</v>
      </c>
      <c r="B4962" s="78" t="s">
        <v>9549</v>
      </c>
      <c r="C4962" s="79">
        <v>1700</v>
      </c>
      <c r="D4962" s="5"/>
      <c r="E4962" s="13"/>
      <c r="F4962" s="4"/>
      <c r="G4962" s="14"/>
      <c r="H4962" s="652"/>
      <c r="I4962" s="652"/>
    </row>
    <row r="4963" spans="1:9" s="653" customFormat="1" x14ac:dyDescent="0.25">
      <c r="A4963" s="77" t="s">
        <v>9550</v>
      </c>
      <c r="B4963" s="78" t="s">
        <v>9551</v>
      </c>
      <c r="C4963" s="79">
        <v>2300</v>
      </c>
      <c r="D4963" s="5"/>
      <c r="E4963" s="13"/>
      <c r="F4963" s="4"/>
      <c r="G4963" s="14"/>
      <c r="H4963" s="652"/>
      <c r="I4963" s="652"/>
    </row>
    <row r="4964" spans="1:9" s="653" customFormat="1" x14ac:dyDescent="0.25">
      <c r="A4964" s="77" t="s">
        <v>9552</v>
      </c>
      <c r="B4964" s="78" t="s">
        <v>9553</v>
      </c>
      <c r="C4964" s="79">
        <v>2500</v>
      </c>
      <c r="D4964" s="5"/>
      <c r="E4964" s="13"/>
      <c r="F4964" s="4"/>
      <c r="G4964" s="14"/>
      <c r="H4964" s="652"/>
      <c r="I4964" s="652"/>
    </row>
    <row r="4965" spans="1:9" s="653" customFormat="1" x14ac:dyDescent="0.25">
      <c r="A4965" s="77" t="s">
        <v>9554</v>
      </c>
      <c r="B4965" s="78" t="s">
        <v>9555</v>
      </c>
      <c r="C4965" s="79">
        <v>3000</v>
      </c>
      <c r="D4965" s="5"/>
      <c r="E4965" s="13"/>
      <c r="F4965" s="4"/>
      <c r="G4965" s="14"/>
      <c r="H4965" s="652"/>
      <c r="I4965" s="652"/>
    </row>
    <row r="4966" spans="1:9" s="653" customFormat="1" x14ac:dyDescent="0.25">
      <c r="A4966" s="701" t="s">
        <v>9556</v>
      </c>
      <c r="B4966" s="702"/>
      <c r="C4966" s="703"/>
      <c r="D4966" s="5"/>
      <c r="E4966" s="13"/>
      <c r="F4966" s="4"/>
      <c r="G4966" s="14"/>
      <c r="H4966" s="652"/>
      <c r="I4966" s="652"/>
    </row>
    <row r="4967" spans="1:9" s="653" customFormat="1" ht="25.5" x14ac:dyDescent="0.25">
      <c r="A4967" s="77" t="s">
        <v>9557</v>
      </c>
      <c r="B4967" s="78" t="s">
        <v>9558</v>
      </c>
      <c r="C4967" s="79">
        <v>4500</v>
      </c>
      <c r="D4967" s="5"/>
      <c r="E4967" s="13"/>
      <c r="F4967" s="4"/>
      <c r="G4967" s="14"/>
      <c r="H4967" s="652"/>
      <c r="I4967" s="652"/>
    </row>
    <row r="4968" spans="1:9" s="653" customFormat="1" ht="25.5" x14ac:dyDescent="0.25">
      <c r="A4968" s="77" t="s">
        <v>9559</v>
      </c>
      <c r="B4968" s="78" t="s">
        <v>9560</v>
      </c>
      <c r="C4968" s="79">
        <v>6500</v>
      </c>
      <c r="D4968" s="5"/>
      <c r="E4968" s="13"/>
      <c r="F4968" s="4"/>
      <c r="G4968" s="14"/>
      <c r="H4968" s="652"/>
      <c r="I4968" s="652"/>
    </row>
    <row r="4969" spans="1:9" s="653" customFormat="1" ht="25.5" x14ac:dyDescent="0.25">
      <c r="A4969" s="77" t="s">
        <v>9561</v>
      </c>
      <c r="B4969" s="78" t="s">
        <v>9562</v>
      </c>
      <c r="C4969" s="79">
        <v>12000</v>
      </c>
      <c r="D4969" s="5"/>
      <c r="E4969" s="13"/>
      <c r="F4969" s="4"/>
      <c r="G4969" s="14"/>
      <c r="H4969" s="652"/>
      <c r="I4969" s="652"/>
    </row>
    <row r="4970" spans="1:9" s="653" customFormat="1" ht="25.5" x14ac:dyDescent="0.25">
      <c r="A4970" s="77" t="s">
        <v>9563</v>
      </c>
      <c r="B4970" s="78" t="s">
        <v>9564</v>
      </c>
      <c r="C4970" s="79">
        <v>9500</v>
      </c>
      <c r="D4970" s="5"/>
      <c r="E4970" s="13"/>
      <c r="F4970" s="4"/>
      <c r="G4970" s="14"/>
      <c r="H4970" s="652"/>
      <c r="I4970" s="652"/>
    </row>
    <row r="4971" spans="1:9" s="653" customFormat="1" ht="25.5" x14ac:dyDescent="0.25">
      <c r="A4971" s="77" t="s">
        <v>9565</v>
      </c>
      <c r="B4971" s="78" t="s">
        <v>9566</v>
      </c>
      <c r="C4971" s="79">
        <v>16000</v>
      </c>
      <c r="D4971" s="5"/>
      <c r="E4971" s="13"/>
      <c r="F4971" s="4"/>
      <c r="G4971" s="14"/>
      <c r="H4971" s="652"/>
      <c r="I4971" s="652"/>
    </row>
    <row r="4972" spans="1:9" s="653" customFormat="1" ht="25.5" x14ac:dyDescent="0.25">
      <c r="A4972" s="77" t="s">
        <v>9567</v>
      </c>
      <c r="B4972" s="78" t="s">
        <v>9568</v>
      </c>
      <c r="C4972" s="79">
        <v>21500</v>
      </c>
      <c r="D4972" s="5"/>
      <c r="E4972" s="13"/>
      <c r="F4972" s="4"/>
      <c r="G4972" s="14"/>
      <c r="H4972" s="652"/>
      <c r="I4972" s="652"/>
    </row>
    <row r="4973" spans="1:9" s="653" customFormat="1" ht="30" customHeight="1" x14ac:dyDescent="0.25">
      <c r="A4973" s="77" t="s">
        <v>9569</v>
      </c>
      <c r="B4973" s="78" t="s">
        <v>9570</v>
      </c>
      <c r="C4973" s="79">
        <v>27000</v>
      </c>
      <c r="D4973" s="5"/>
      <c r="E4973" s="13"/>
      <c r="F4973" s="4"/>
      <c r="G4973" s="14"/>
      <c r="H4973" s="652"/>
      <c r="I4973" s="652"/>
    </row>
    <row r="4974" spans="1:9" s="653" customFormat="1" ht="30" customHeight="1" x14ac:dyDescent="0.25">
      <c r="A4974" s="77" t="s">
        <v>9571</v>
      </c>
      <c r="B4974" s="78" t="s">
        <v>9572</v>
      </c>
      <c r="C4974" s="79">
        <v>8500</v>
      </c>
      <c r="D4974" s="5"/>
      <c r="E4974" s="13"/>
      <c r="F4974" s="4"/>
      <c r="G4974" s="14"/>
      <c r="H4974" s="652"/>
      <c r="I4974" s="652"/>
    </row>
    <row r="4975" spans="1:9" s="653" customFormat="1" ht="26.25" thickBot="1" x14ac:dyDescent="0.3">
      <c r="A4975" s="81" t="s">
        <v>9573</v>
      </c>
      <c r="B4975" s="82" t="s">
        <v>9574</v>
      </c>
      <c r="C4975" s="83">
        <v>10500</v>
      </c>
      <c r="D4975" s="5"/>
      <c r="E4975" s="13"/>
      <c r="F4975" s="4"/>
      <c r="G4975" s="14"/>
      <c r="H4975" s="652"/>
      <c r="I4975" s="652"/>
    </row>
    <row r="4976" spans="1:9" s="653" customFormat="1" ht="15.75" thickBot="1" x14ac:dyDescent="0.3">
      <c r="A4976" s="689" t="s">
        <v>9575</v>
      </c>
      <c r="B4976" s="690"/>
      <c r="C4976" s="691"/>
      <c r="D4976" s="5"/>
      <c r="E4976" s="13"/>
      <c r="F4976" s="4"/>
      <c r="G4976" s="14"/>
      <c r="H4976" s="652"/>
      <c r="I4976" s="652"/>
    </row>
    <row r="4977" spans="1:9" s="653" customFormat="1" x14ac:dyDescent="0.25">
      <c r="A4977" s="695" t="s">
        <v>9576</v>
      </c>
      <c r="B4977" s="696"/>
      <c r="C4977" s="697"/>
      <c r="D4977" s="5"/>
      <c r="E4977" s="13"/>
      <c r="F4977" s="4"/>
      <c r="G4977" s="14"/>
      <c r="H4977" s="652"/>
      <c r="I4977" s="652"/>
    </row>
    <row r="4978" spans="1:9" s="653" customFormat="1" ht="26.25" thickBot="1" x14ac:dyDescent="0.3">
      <c r="A4978" s="81" t="s">
        <v>9577</v>
      </c>
      <c r="B4978" s="82" t="s">
        <v>9578</v>
      </c>
      <c r="C4978" s="83">
        <v>5000</v>
      </c>
      <c r="D4978" s="5"/>
      <c r="E4978" s="13"/>
      <c r="F4978" s="4"/>
      <c r="G4978" s="14"/>
      <c r="H4978" s="652"/>
      <c r="I4978" s="652"/>
    </row>
    <row r="4979" spans="1:9" s="653" customFormat="1" ht="15.75" thickBot="1" x14ac:dyDescent="0.3">
      <c r="A4979" s="698" t="s">
        <v>9579</v>
      </c>
      <c r="B4979" s="699"/>
      <c r="C4979" s="700"/>
      <c r="D4979" s="5"/>
      <c r="E4979" s="13"/>
      <c r="F4979" s="4"/>
      <c r="G4979" s="14"/>
      <c r="H4979" s="652"/>
      <c r="I4979" s="652"/>
    </row>
    <row r="4980" spans="1:9" s="653" customFormat="1" ht="25.5" x14ac:dyDescent="0.25">
      <c r="A4980" s="71" t="s">
        <v>9580</v>
      </c>
      <c r="B4980" s="217" t="s">
        <v>9581</v>
      </c>
      <c r="C4980" s="73">
        <v>5000</v>
      </c>
      <c r="D4980" s="5"/>
      <c r="E4980" s="13"/>
      <c r="F4980" s="4"/>
      <c r="G4980" s="14"/>
      <c r="H4980" s="652"/>
      <c r="I4980" s="652"/>
    </row>
    <row r="4981" spans="1:9" s="653" customFormat="1" ht="25.5" x14ac:dyDescent="0.25">
      <c r="A4981" s="77" t="s">
        <v>9582</v>
      </c>
      <c r="B4981" s="78" t="s">
        <v>9583</v>
      </c>
      <c r="C4981" s="79">
        <v>21250</v>
      </c>
      <c r="D4981" s="5"/>
      <c r="E4981" s="13"/>
      <c r="F4981" s="4"/>
      <c r="G4981" s="14"/>
      <c r="H4981" s="652"/>
      <c r="I4981" s="652"/>
    </row>
    <row r="4982" spans="1:9" s="653" customFormat="1" ht="25.5" x14ac:dyDescent="0.25">
      <c r="A4982" s="77" t="s">
        <v>9584</v>
      </c>
      <c r="B4982" s="78" t="s">
        <v>9585</v>
      </c>
      <c r="C4982" s="79">
        <v>45000</v>
      </c>
      <c r="D4982" s="5"/>
      <c r="E4982" s="13"/>
      <c r="F4982" s="4"/>
      <c r="G4982" s="14"/>
      <c r="H4982" s="652"/>
      <c r="I4982" s="652"/>
    </row>
    <row r="4983" spans="1:9" s="653" customFormat="1" ht="25.5" x14ac:dyDescent="0.25">
      <c r="A4983" s="77" t="s">
        <v>9586</v>
      </c>
      <c r="B4983" s="78" t="s">
        <v>9587</v>
      </c>
      <c r="C4983" s="79">
        <v>7500</v>
      </c>
      <c r="D4983" s="5"/>
      <c r="E4983" s="13"/>
      <c r="F4983" s="4"/>
      <c r="G4983" s="14"/>
      <c r="H4983" s="652"/>
      <c r="I4983" s="652"/>
    </row>
    <row r="4984" spans="1:9" s="653" customFormat="1" ht="25.5" x14ac:dyDescent="0.25">
      <c r="A4984" s="669" t="s">
        <v>9588</v>
      </c>
      <c r="B4984" s="337" t="s">
        <v>9589</v>
      </c>
      <c r="C4984" s="163">
        <v>6000</v>
      </c>
      <c r="D4984" s="5"/>
      <c r="E4984" s="13"/>
      <c r="F4984" s="4"/>
      <c r="G4984" s="14"/>
      <c r="H4984" s="652"/>
      <c r="I4984" s="652"/>
    </row>
    <row r="4985" spans="1:9" s="653" customFormat="1" ht="30" customHeight="1" x14ac:dyDescent="0.25">
      <c r="A4985" s="669" t="s">
        <v>9590</v>
      </c>
      <c r="B4985" s="337" t="s">
        <v>9591</v>
      </c>
      <c r="C4985" s="163">
        <v>22250</v>
      </c>
      <c r="D4985" s="5"/>
      <c r="E4985" s="13"/>
      <c r="F4985" s="4"/>
      <c r="G4985" s="14"/>
      <c r="H4985" s="652"/>
      <c r="I4985" s="652"/>
    </row>
    <row r="4986" spans="1:9" s="653" customFormat="1" ht="25.5" x14ac:dyDescent="0.25">
      <c r="A4986" s="669" t="s">
        <v>9592</v>
      </c>
      <c r="B4986" s="337" t="s">
        <v>9593</v>
      </c>
      <c r="C4986" s="163">
        <v>46000</v>
      </c>
      <c r="D4986" s="5"/>
      <c r="E4986" s="13"/>
      <c r="F4986" s="4"/>
      <c r="G4986" s="14"/>
      <c r="H4986" s="652"/>
      <c r="I4986" s="652"/>
    </row>
    <row r="4987" spans="1:9" s="653" customFormat="1" ht="26.25" thickBot="1" x14ac:dyDescent="0.3">
      <c r="A4987" s="670" t="s">
        <v>9594</v>
      </c>
      <c r="B4987" s="671" t="s">
        <v>9595</v>
      </c>
      <c r="C4987" s="166">
        <v>8500</v>
      </c>
      <c r="D4987" s="5"/>
      <c r="E4987" s="13"/>
      <c r="F4987" s="4"/>
      <c r="G4987" s="14"/>
      <c r="H4987" s="652"/>
      <c r="I4987" s="652"/>
    </row>
    <row r="4988" spans="1:9" s="653" customFormat="1" ht="15.75" customHeight="1" thickBot="1" x14ac:dyDescent="0.3">
      <c r="A4988" s="689" t="s">
        <v>9596</v>
      </c>
      <c r="B4988" s="690"/>
      <c r="C4988" s="691"/>
      <c r="D4988" s="5"/>
      <c r="E4988" s="13"/>
      <c r="F4988" s="4"/>
      <c r="G4988" s="14"/>
      <c r="H4988" s="652"/>
      <c r="I4988" s="652"/>
    </row>
    <row r="4989" spans="1:9" s="653" customFormat="1" x14ac:dyDescent="0.25">
      <c r="A4989" s="71" t="s">
        <v>9597</v>
      </c>
      <c r="B4989" s="217" t="s">
        <v>9598</v>
      </c>
      <c r="C4989" s="73">
        <v>4000</v>
      </c>
      <c r="D4989" s="5"/>
      <c r="E4989" s="13"/>
      <c r="F4989" s="4"/>
      <c r="G4989" s="6"/>
      <c r="H4989" s="652"/>
      <c r="I4989" s="652"/>
    </row>
    <row r="4990" spans="1:9" s="653" customFormat="1" ht="25.5" x14ac:dyDescent="0.25">
      <c r="A4990" s="77" t="s">
        <v>9599</v>
      </c>
      <c r="B4990" s="78" t="s">
        <v>9600</v>
      </c>
      <c r="C4990" s="79">
        <v>7000</v>
      </c>
      <c r="D4990" s="5"/>
      <c r="E4990" s="13"/>
      <c r="F4990" s="4"/>
      <c r="G4990" s="6"/>
      <c r="H4990" s="652"/>
      <c r="I4990" s="652"/>
    </row>
    <row r="4991" spans="1:9" s="653" customFormat="1" ht="25.5" x14ac:dyDescent="0.25">
      <c r="A4991" s="77" t="s">
        <v>9601</v>
      </c>
      <c r="B4991" s="78" t="s">
        <v>9602</v>
      </c>
      <c r="C4991" s="79">
        <v>3500</v>
      </c>
      <c r="D4991" s="5"/>
      <c r="E4991" s="13"/>
      <c r="F4991" s="4"/>
      <c r="G4991" s="6"/>
      <c r="H4991" s="652"/>
      <c r="I4991" s="652"/>
    </row>
    <row r="4992" spans="1:9" s="653" customFormat="1" ht="25.5" x14ac:dyDescent="0.25">
      <c r="A4992" s="77" t="s">
        <v>9603</v>
      </c>
      <c r="B4992" s="78" t="s">
        <v>9604</v>
      </c>
      <c r="C4992" s="79">
        <v>6000</v>
      </c>
      <c r="D4992" s="5"/>
      <c r="E4992" s="13"/>
      <c r="F4992" s="4"/>
      <c r="G4992" s="14"/>
      <c r="H4992" s="652"/>
      <c r="I4992" s="652"/>
    </row>
    <row r="4993" spans="1:9" s="653" customFormat="1" ht="25.5" x14ac:dyDescent="0.25">
      <c r="A4993" s="77" t="s">
        <v>9605</v>
      </c>
      <c r="B4993" s="78" t="s">
        <v>9606</v>
      </c>
      <c r="C4993" s="79">
        <v>8000</v>
      </c>
      <c r="D4993" s="5"/>
      <c r="E4993" s="13"/>
      <c r="F4993" s="4"/>
      <c r="G4993" s="14"/>
      <c r="H4993" s="652"/>
      <c r="I4993" s="652"/>
    </row>
    <row r="4994" spans="1:9" s="653" customFormat="1" ht="25.5" x14ac:dyDescent="0.25">
      <c r="A4994" s="77" t="s">
        <v>9607</v>
      </c>
      <c r="B4994" s="78" t="s">
        <v>9608</v>
      </c>
      <c r="C4994" s="79">
        <v>13500</v>
      </c>
      <c r="D4994" s="5"/>
      <c r="E4994" s="13"/>
      <c r="F4994" s="4"/>
      <c r="G4994" s="14"/>
      <c r="H4994" s="652"/>
      <c r="I4994" s="652"/>
    </row>
    <row r="4995" spans="1:9" s="653" customFormat="1" ht="25.5" x14ac:dyDescent="0.25">
      <c r="A4995" s="77" t="s">
        <v>9609</v>
      </c>
      <c r="B4995" s="78" t="s">
        <v>9610</v>
      </c>
      <c r="C4995" s="79">
        <v>4500</v>
      </c>
      <c r="D4995" s="5"/>
      <c r="E4995" s="13"/>
      <c r="F4995" s="4"/>
      <c r="G4995" s="14"/>
      <c r="H4995" s="652"/>
      <c r="I4995" s="652"/>
    </row>
    <row r="4996" spans="1:9" s="653" customFormat="1" x14ac:dyDescent="0.25">
      <c r="A4996" s="77" t="s">
        <v>9611</v>
      </c>
      <c r="B4996" s="78" t="s">
        <v>9612</v>
      </c>
      <c r="C4996" s="79">
        <v>6500</v>
      </c>
      <c r="D4996" s="5"/>
      <c r="E4996" s="13"/>
      <c r="F4996" s="4"/>
      <c r="G4996" s="14"/>
      <c r="H4996" s="652"/>
      <c r="I4996" s="652"/>
    </row>
    <row r="4997" spans="1:9" s="653" customFormat="1" x14ac:dyDescent="0.25">
      <c r="A4997" s="77" t="s">
        <v>9613</v>
      </c>
      <c r="B4997" s="78" t="s">
        <v>9614</v>
      </c>
      <c r="C4997" s="79">
        <v>3000</v>
      </c>
      <c r="D4997" s="5"/>
      <c r="E4997" s="13"/>
      <c r="F4997" s="4"/>
      <c r="G4997" s="14"/>
      <c r="H4997" s="652"/>
      <c r="I4997" s="652"/>
    </row>
    <row r="4998" spans="1:9" s="653" customFormat="1" ht="15.75" thickBot="1" x14ac:dyDescent="0.3">
      <c r="A4998" s="81" t="s">
        <v>9615</v>
      </c>
      <c r="B4998" s="82" t="s">
        <v>9616</v>
      </c>
      <c r="C4998" s="83">
        <v>30</v>
      </c>
      <c r="D4998" s="5"/>
      <c r="E4998" s="13"/>
      <c r="F4998" s="4"/>
      <c r="G4998" s="14"/>
      <c r="H4998" s="652"/>
      <c r="I4998" s="652"/>
    </row>
    <row r="4999" spans="1:9" s="653" customFormat="1" ht="15.75" thickBot="1" x14ac:dyDescent="0.3">
      <c r="A4999" s="689" t="s">
        <v>9617</v>
      </c>
      <c r="B4999" s="690"/>
      <c r="C4999" s="691"/>
      <c r="D4999" s="5"/>
      <c r="E4999" s="13"/>
      <c r="F4999" s="4"/>
      <c r="G4999" s="14"/>
      <c r="H4999" s="652"/>
      <c r="I4999" s="652"/>
    </row>
    <row r="5000" spans="1:9" s="653" customFormat="1" x14ac:dyDescent="0.25">
      <c r="A5000" s="71" t="s">
        <v>9618</v>
      </c>
      <c r="B5000" s="217" t="s">
        <v>9619</v>
      </c>
      <c r="C5000" s="655">
        <v>750</v>
      </c>
      <c r="D5000" s="5"/>
      <c r="E5000" s="13"/>
      <c r="F5000" s="4"/>
      <c r="G5000" s="6"/>
      <c r="H5000" s="652"/>
      <c r="I5000" s="652"/>
    </row>
    <row r="5001" spans="1:9" s="653" customFormat="1" ht="15" customHeight="1" x14ac:dyDescent="0.25">
      <c r="A5001" s="77" t="s">
        <v>9620</v>
      </c>
      <c r="B5001" s="78" t="s">
        <v>9621</v>
      </c>
      <c r="C5001" s="655">
        <v>650</v>
      </c>
      <c r="D5001" s="5"/>
      <c r="E5001" s="13"/>
      <c r="F5001" s="4"/>
      <c r="G5001" s="6"/>
      <c r="H5001" s="652"/>
      <c r="I5001" s="652"/>
    </row>
    <row r="5002" spans="1:9" s="653" customFormat="1" ht="15" customHeight="1" x14ac:dyDescent="0.25">
      <c r="A5002" s="77" t="s">
        <v>9622</v>
      </c>
      <c r="B5002" s="78" t="s">
        <v>9623</v>
      </c>
      <c r="C5002" s="655">
        <v>550</v>
      </c>
      <c r="D5002" s="5"/>
      <c r="E5002" s="13"/>
      <c r="F5002" s="4"/>
      <c r="G5002" s="6"/>
      <c r="H5002" s="652"/>
      <c r="I5002" s="652"/>
    </row>
    <row r="5003" spans="1:9" s="653" customFormat="1" ht="15.75" thickBot="1" x14ac:dyDescent="0.3">
      <c r="A5003" s="81" t="s">
        <v>9624</v>
      </c>
      <c r="B5003" s="82" t="s">
        <v>9625</v>
      </c>
      <c r="C5003" s="655">
        <v>450</v>
      </c>
      <c r="D5003" s="5"/>
      <c r="E5003" s="13"/>
      <c r="F5003" s="4"/>
      <c r="G5003" s="6"/>
      <c r="H5003" s="652"/>
      <c r="I5003" s="652"/>
    </row>
    <row r="5004" spans="1:9" s="653" customFormat="1" ht="15.75" customHeight="1" thickBot="1" x14ac:dyDescent="0.3">
      <c r="A5004" s="689" t="s">
        <v>9626</v>
      </c>
      <c r="B5004" s="690"/>
      <c r="C5004" s="691"/>
      <c r="D5004" s="5"/>
      <c r="E5004" s="13"/>
      <c r="F5004" s="4"/>
      <c r="G5004" s="14"/>
      <c r="H5004" s="652"/>
      <c r="I5004" s="652"/>
    </row>
    <row r="5005" spans="1:9" s="653" customFormat="1" x14ac:dyDescent="0.25">
      <c r="A5005" s="695" t="s">
        <v>9627</v>
      </c>
      <c r="B5005" s="696"/>
      <c r="C5005" s="697"/>
      <c r="D5005" s="5"/>
      <c r="E5005" s="13"/>
      <c r="F5005" s="4"/>
      <c r="G5005" s="14"/>
      <c r="H5005" s="652"/>
      <c r="I5005" s="652"/>
    </row>
    <row r="5006" spans="1:9" s="653" customFormat="1" ht="25.5" x14ac:dyDescent="0.25">
      <c r="A5006" s="77" t="s">
        <v>9628</v>
      </c>
      <c r="B5006" s="78" t="s">
        <v>9629</v>
      </c>
      <c r="C5006" s="79">
        <v>4000</v>
      </c>
      <c r="D5006" s="5"/>
      <c r="E5006" s="13"/>
      <c r="F5006" s="4"/>
      <c r="G5006" s="14"/>
      <c r="H5006" s="652"/>
      <c r="I5006" s="652"/>
    </row>
    <row r="5007" spans="1:9" s="653" customFormat="1" ht="38.25" x14ac:dyDescent="0.25">
      <c r="A5007" s="77" t="s">
        <v>9630</v>
      </c>
      <c r="B5007" s="78" t="s">
        <v>9631</v>
      </c>
      <c r="C5007" s="79">
        <v>6000</v>
      </c>
      <c r="D5007" s="5"/>
      <c r="E5007" s="13"/>
      <c r="F5007" s="4"/>
      <c r="G5007" s="14"/>
      <c r="H5007" s="652"/>
      <c r="I5007" s="652"/>
    </row>
    <row r="5008" spans="1:9" s="653" customFormat="1" x14ac:dyDescent="0.25">
      <c r="A5008" s="77" t="s">
        <v>9632</v>
      </c>
      <c r="B5008" s="78" t="s">
        <v>9633</v>
      </c>
      <c r="C5008" s="79">
        <v>1900</v>
      </c>
      <c r="D5008" s="5"/>
      <c r="E5008" s="13"/>
      <c r="F5008" s="4"/>
      <c r="G5008" s="14"/>
      <c r="H5008" s="652"/>
      <c r="I5008" s="652"/>
    </row>
    <row r="5009" spans="1:9" s="653" customFormat="1" x14ac:dyDescent="0.25">
      <c r="A5009" s="77" t="s">
        <v>9634</v>
      </c>
      <c r="B5009" s="78" t="s">
        <v>9635</v>
      </c>
      <c r="C5009" s="79">
        <v>1000</v>
      </c>
      <c r="D5009" s="5"/>
      <c r="E5009" s="13"/>
      <c r="F5009" s="4"/>
      <c r="G5009" s="14"/>
      <c r="H5009" s="652"/>
      <c r="I5009" s="652"/>
    </row>
    <row r="5010" spans="1:9" s="653" customFormat="1" x14ac:dyDescent="0.25">
      <c r="A5010" s="77" t="s">
        <v>9636</v>
      </c>
      <c r="B5010" s="78" t="s">
        <v>9637</v>
      </c>
      <c r="C5010" s="79">
        <v>1500</v>
      </c>
      <c r="D5010" s="5"/>
      <c r="E5010" s="13"/>
      <c r="F5010" s="4"/>
      <c r="G5010" s="14"/>
      <c r="H5010" s="652"/>
      <c r="I5010" s="652"/>
    </row>
    <row r="5011" spans="1:9" s="653" customFormat="1" ht="38.25" x14ac:dyDescent="0.25">
      <c r="A5011" s="77" t="s">
        <v>9638</v>
      </c>
      <c r="B5011" s="78" t="s">
        <v>9639</v>
      </c>
      <c r="C5011" s="79">
        <v>6000</v>
      </c>
      <c r="D5011" s="5"/>
      <c r="E5011" s="13"/>
      <c r="F5011" s="4"/>
      <c r="G5011" s="14"/>
      <c r="H5011" s="652"/>
      <c r="I5011" s="652"/>
    </row>
    <row r="5012" spans="1:9" s="653" customFormat="1" ht="38.25" x14ac:dyDescent="0.25">
      <c r="A5012" s="77" t="s">
        <v>9640</v>
      </c>
      <c r="B5012" s="78" t="s">
        <v>9641</v>
      </c>
      <c r="C5012" s="79">
        <v>5500</v>
      </c>
      <c r="D5012" s="5"/>
      <c r="E5012" s="13"/>
      <c r="F5012" s="4"/>
      <c r="G5012" s="14"/>
      <c r="H5012" s="652"/>
      <c r="I5012" s="652"/>
    </row>
    <row r="5013" spans="1:9" s="653" customFormat="1" x14ac:dyDescent="0.25">
      <c r="A5013" s="77" t="s">
        <v>9642</v>
      </c>
      <c r="B5013" s="78" t="s">
        <v>9643</v>
      </c>
      <c r="C5013" s="79">
        <v>4500</v>
      </c>
      <c r="D5013" s="5"/>
      <c r="E5013" s="13"/>
      <c r="F5013" s="4"/>
      <c r="G5013" s="14"/>
      <c r="H5013" s="652"/>
      <c r="I5013" s="652"/>
    </row>
    <row r="5014" spans="1:9" s="653" customFormat="1" ht="25.5" x14ac:dyDescent="0.25">
      <c r="A5014" s="77" t="s">
        <v>9644</v>
      </c>
      <c r="B5014" s="78" t="s">
        <v>9645</v>
      </c>
      <c r="C5014" s="79">
        <v>4000</v>
      </c>
      <c r="D5014" s="5"/>
      <c r="E5014" s="13"/>
      <c r="F5014" s="4"/>
      <c r="G5014" s="14"/>
      <c r="H5014" s="652"/>
      <c r="I5014" s="652"/>
    </row>
    <row r="5015" spans="1:9" s="653" customFormat="1" x14ac:dyDescent="0.25">
      <c r="A5015" s="77" t="s">
        <v>9646</v>
      </c>
      <c r="B5015" s="78" t="s">
        <v>9647</v>
      </c>
      <c r="C5015" s="79">
        <v>2500</v>
      </c>
      <c r="D5015" s="5"/>
      <c r="E5015" s="13"/>
      <c r="F5015" s="4"/>
      <c r="G5015" s="14"/>
      <c r="H5015" s="652"/>
      <c r="I5015" s="652"/>
    </row>
    <row r="5016" spans="1:9" s="653" customFormat="1" x14ac:dyDescent="0.25">
      <c r="A5016" s="77" t="s">
        <v>9648</v>
      </c>
      <c r="B5016" s="78" t="s">
        <v>9649</v>
      </c>
      <c r="C5016" s="79">
        <v>1900</v>
      </c>
      <c r="D5016" s="5"/>
      <c r="E5016" s="13"/>
      <c r="F5016" s="4"/>
      <c r="G5016" s="14"/>
      <c r="H5016" s="652"/>
      <c r="I5016" s="652"/>
    </row>
    <row r="5017" spans="1:9" s="653" customFormat="1" x14ac:dyDescent="0.25">
      <c r="A5017" s="77" t="s">
        <v>9650</v>
      </c>
      <c r="B5017" s="78" t="s">
        <v>9651</v>
      </c>
      <c r="C5017" s="79">
        <v>500</v>
      </c>
      <c r="D5017" s="5"/>
      <c r="E5017" s="13"/>
      <c r="F5017" s="4"/>
      <c r="G5017" s="14"/>
      <c r="H5017" s="652"/>
      <c r="I5017" s="652"/>
    </row>
    <row r="5018" spans="1:9" s="653" customFormat="1" x14ac:dyDescent="0.25">
      <c r="A5018" s="77" t="s">
        <v>9652</v>
      </c>
      <c r="B5018" s="78" t="s">
        <v>9653</v>
      </c>
      <c r="C5018" s="79">
        <v>350</v>
      </c>
      <c r="D5018" s="5"/>
      <c r="E5018" s="13"/>
      <c r="F5018" s="4"/>
      <c r="G5018" s="14"/>
      <c r="H5018" s="652"/>
      <c r="I5018" s="652"/>
    </row>
    <row r="5019" spans="1:9" s="653" customFormat="1" x14ac:dyDescent="0.25">
      <c r="A5019" s="77" t="s">
        <v>9654</v>
      </c>
      <c r="B5019" s="78" t="s">
        <v>9655</v>
      </c>
      <c r="C5019" s="79">
        <v>1000</v>
      </c>
      <c r="D5019" s="5"/>
      <c r="E5019" s="13"/>
      <c r="F5019" s="4"/>
      <c r="G5019" s="14"/>
      <c r="H5019" s="652"/>
      <c r="I5019" s="652"/>
    </row>
    <row r="5020" spans="1:9" s="653" customFormat="1" ht="25.5" x14ac:dyDescent="0.25">
      <c r="A5020" s="77" t="s">
        <v>9656</v>
      </c>
      <c r="B5020" s="78" t="s">
        <v>9657</v>
      </c>
      <c r="C5020" s="79">
        <v>3500</v>
      </c>
      <c r="D5020" s="5"/>
      <c r="E5020" s="13"/>
      <c r="F5020" s="4"/>
      <c r="G5020" s="14"/>
      <c r="H5020" s="652"/>
      <c r="I5020" s="652"/>
    </row>
    <row r="5021" spans="1:9" s="653" customFormat="1" ht="30" customHeight="1" x14ac:dyDescent="0.25">
      <c r="A5021" s="77" t="s">
        <v>9658</v>
      </c>
      <c r="B5021" s="78" t="s">
        <v>9659</v>
      </c>
      <c r="C5021" s="79">
        <v>3500</v>
      </c>
      <c r="D5021" s="5"/>
      <c r="E5021" s="13"/>
      <c r="F5021" s="4"/>
      <c r="G5021" s="14"/>
      <c r="H5021" s="652"/>
      <c r="I5021" s="652"/>
    </row>
    <row r="5022" spans="1:9" s="653" customFormat="1" x14ac:dyDescent="0.25">
      <c r="A5022" s="77" t="s">
        <v>9660</v>
      </c>
      <c r="B5022" s="78" t="s">
        <v>9661</v>
      </c>
      <c r="C5022" s="79">
        <v>500</v>
      </c>
      <c r="D5022" s="5"/>
      <c r="E5022" s="13"/>
      <c r="F5022" s="4"/>
      <c r="G5022" s="14"/>
      <c r="H5022" s="652"/>
      <c r="I5022" s="652"/>
    </row>
    <row r="5023" spans="1:9" s="653" customFormat="1" ht="15.75" thickBot="1" x14ac:dyDescent="0.3">
      <c r="A5023" s="81" t="s">
        <v>9662</v>
      </c>
      <c r="B5023" s="82" t="s">
        <v>9663</v>
      </c>
      <c r="C5023" s="83">
        <v>650</v>
      </c>
      <c r="D5023" s="5"/>
      <c r="E5023" s="13"/>
      <c r="F5023" s="4"/>
      <c r="G5023" s="14"/>
      <c r="H5023" s="652"/>
      <c r="I5023" s="652"/>
    </row>
    <row r="5024" spans="1:9" s="653" customFormat="1" ht="24" customHeight="1" thickBot="1" x14ac:dyDescent="0.3">
      <c r="A5024" s="689" t="s">
        <v>9664</v>
      </c>
      <c r="B5024" s="690"/>
      <c r="C5024" s="691"/>
      <c r="D5024" s="5"/>
      <c r="E5024" s="13"/>
      <c r="F5024" s="4"/>
      <c r="G5024" s="14"/>
      <c r="H5024" s="652"/>
      <c r="I5024" s="652"/>
    </row>
    <row r="5025" spans="1:9" s="653" customFormat="1" ht="15.75" thickBot="1" x14ac:dyDescent="0.3">
      <c r="A5025" s="689" t="s">
        <v>9665</v>
      </c>
      <c r="B5025" s="690"/>
      <c r="C5025" s="691"/>
      <c r="D5025" s="5"/>
      <c r="E5025" s="13"/>
      <c r="F5025" s="4"/>
      <c r="G5025" s="14"/>
      <c r="H5025" s="652"/>
      <c r="I5025" s="652"/>
    </row>
    <row r="5026" spans="1:9" s="653" customFormat="1" x14ac:dyDescent="0.25">
      <c r="A5026" s="71" t="s">
        <v>9666</v>
      </c>
      <c r="B5026" s="217" t="s">
        <v>9667</v>
      </c>
      <c r="C5026" s="73">
        <v>25000</v>
      </c>
      <c r="D5026" s="5"/>
      <c r="E5026" s="13"/>
      <c r="F5026" s="4"/>
      <c r="G5026" s="14"/>
      <c r="H5026" s="652"/>
      <c r="I5026" s="652"/>
    </row>
    <row r="5027" spans="1:9" s="653" customFormat="1" ht="25.5" customHeight="1" x14ac:dyDescent="0.25">
      <c r="A5027" s="77" t="s">
        <v>9668</v>
      </c>
      <c r="B5027" s="78" t="s">
        <v>9669</v>
      </c>
      <c r="C5027" s="79">
        <v>45000</v>
      </c>
      <c r="D5027" s="5"/>
      <c r="E5027" s="13"/>
      <c r="F5027" s="4"/>
      <c r="G5027" s="14"/>
      <c r="H5027" s="652"/>
      <c r="I5027" s="652"/>
    </row>
    <row r="5028" spans="1:9" s="653" customFormat="1" ht="25.5" x14ac:dyDescent="0.25">
      <c r="A5028" s="77" t="s">
        <v>9670</v>
      </c>
      <c r="B5028" s="78" t="s">
        <v>9671</v>
      </c>
      <c r="C5028" s="79">
        <v>65000</v>
      </c>
      <c r="D5028" s="5"/>
      <c r="E5028" s="13"/>
      <c r="F5028" s="4"/>
      <c r="G5028" s="14"/>
      <c r="H5028" s="652"/>
      <c r="I5028" s="652"/>
    </row>
    <row r="5029" spans="1:9" s="653" customFormat="1" ht="26.25" thickBot="1" x14ac:dyDescent="0.3">
      <c r="A5029" s="81" t="s">
        <v>9672</v>
      </c>
      <c r="B5029" s="82" t="s">
        <v>9673</v>
      </c>
      <c r="C5029" s="83">
        <v>21000</v>
      </c>
      <c r="D5029" s="5"/>
      <c r="E5029" s="13"/>
      <c r="F5029" s="4"/>
      <c r="G5029" s="14"/>
      <c r="H5029" s="652"/>
      <c r="I5029" s="652"/>
    </row>
    <row r="5030" spans="1:9" ht="15.75" thickBot="1" x14ac:dyDescent="0.3">
      <c r="A5030" s="689" t="s">
        <v>10055</v>
      </c>
      <c r="B5030" s="690"/>
      <c r="C5030" s="691"/>
      <c r="D5030"/>
      <c r="E5030"/>
      <c r="F5030"/>
      <c r="G5030"/>
      <c r="H5030"/>
      <c r="I5030"/>
    </row>
    <row r="5031" spans="1:9" ht="25.5" x14ac:dyDescent="0.25">
      <c r="A5031" s="542" t="s">
        <v>10056</v>
      </c>
      <c r="B5031" s="234" t="s">
        <v>10057</v>
      </c>
      <c r="C5031" s="79">
        <v>21500</v>
      </c>
      <c r="D5031"/>
      <c r="E5031"/>
      <c r="F5031"/>
      <c r="G5031"/>
      <c r="H5031"/>
      <c r="I5031"/>
    </row>
    <row r="5032" spans="1:9" ht="26.25" thickBot="1" x14ac:dyDescent="0.3">
      <c r="A5032" s="542" t="s">
        <v>10058</v>
      </c>
      <c r="B5032" s="234" t="s">
        <v>10059</v>
      </c>
      <c r="C5032" s="79">
        <v>23000</v>
      </c>
      <c r="D5032"/>
      <c r="E5032"/>
      <c r="F5032"/>
      <c r="G5032"/>
      <c r="H5032"/>
      <c r="I5032"/>
    </row>
    <row r="5033" spans="1:9" ht="15.75" thickBot="1" x14ac:dyDescent="0.3">
      <c r="A5033" s="689" t="s">
        <v>10060</v>
      </c>
      <c r="B5033" s="690"/>
      <c r="C5033" s="691"/>
      <c r="D5033"/>
      <c r="E5033"/>
      <c r="F5033"/>
      <c r="G5033"/>
      <c r="H5033"/>
      <c r="I5033"/>
    </row>
    <row r="5034" spans="1:9" ht="25.5" x14ac:dyDescent="0.25">
      <c r="A5034" s="77" t="s">
        <v>9674</v>
      </c>
      <c r="B5034" s="78" t="s">
        <v>9675</v>
      </c>
      <c r="C5034" s="79">
        <v>65000</v>
      </c>
      <c r="D5034"/>
      <c r="E5034"/>
      <c r="F5034"/>
      <c r="G5034"/>
      <c r="H5034"/>
      <c r="I5034"/>
    </row>
    <row r="5035" spans="1:9" ht="25.5" x14ac:dyDescent="0.25">
      <c r="A5035" s="542" t="s">
        <v>10061</v>
      </c>
      <c r="B5035" s="234" t="s">
        <v>10062</v>
      </c>
      <c r="C5035" s="79">
        <v>33500</v>
      </c>
      <c r="D5035"/>
      <c r="E5035"/>
      <c r="F5035"/>
      <c r="G5035"/>
      <c r="H5035"/>
      <c r="I5035"/>
    </row>
    <row r="5036" spans="1:9" ht="26.25" thickBot="1" x14ac:dyDescent="0.3">
      <c r="A5036" s="542" t="s">
        <v>10063</v>
      </c>
      <c r="B5036" s="234" t="s">
        <v>10064</v>
      </c>
      <c r="C5036" s="79">
        <v>60500</v>
      </c>
      <c r="D5036"/>
      <c r="E5036"/>
      <c r="F5036"/>
      <c r="G5036"/>
      <c r="H5036"/>
      <c r="I5036"/>
    </row>
    <row r="5037" spans="1:9" s="653" customFormat="1" ht="25.5" customHeight="1" thickBot="1" x14ac:dyDescent="0.3">
      <c r="A5037" s="689" t="s">
        <v>10065</v>
      </c>
      <c r="B5037" s="690"/>
      <c r="C5037" s="691"/>
      <c r="D5037" s="5"/>
      <c r="E5037" s="13"/>
      <c r="F5037" s="4"/>
      <c r="G5037" s="14"/>
      <c r="H5037" s="652"/>
      <c r="I5037" s="652"/>
    </row>
    <row r="5038" spans="1:9" s="653" customFormat="1" ht="38.25" x14ac:dyDescent="0.25">
      <c r="A5038" s="77" t="s">
        <v>9676</v>
      </c>
      <c r="B5038" s="78" t="s">
        <v>9677</v>
      </c>
      <c r="C5038" s="79">
        <v>6000</v>
      </c>
      <c r="D5038" s="5"/>
      <c r="E5038" s="13"/>
      <c r="F5038" s="4"/>
      <c r="G5038" s="14"/>
      <c r="H5038" s="652"/>
      <c r="I5038" s="652"/>
    </row>
    <row r="5039" spans="1:9" s="653" customFormat="1" ht="38.25" x14ac:dyDescent="0.25">
      <c r="A5039" s="77" t="s">
        <v>9678</v>
      </c>
      <c r="B5039" s="78" t="s">
        <v>9679</v>
      </c>
      <c r="C5039" s="79">
        <v>4000</v>
      </c>
      <c r="D5039" s="5"/>
      <c r="E5039" s="13"/>
      <c r="F5039" s="4"/>
      <c r="G5039" s="14"/>
      <c r="H5039" s="652"/>
      <c r="I5039" s="652"/>
    </row>
    <row r="5040" spans="1:9" s="653" customFormat="1" ht="38.25" x14ac:dyDescent="0.25">
      <c r="A5040" s="77" t="s">
        <v>9680</v>
      </c>
      <c r="B5040" s="78" t="s">
        <v>9681</v>
      </c>
      <c r="C5040" s="79">
        <v>4000</v>
      </c>
      <c r="D5040" s="5"/>
      <c r="E5040" s="13"/>
      <c r="F5040" s="4"/>
      <c r="G5040" s="14"/>
      <c r="H5040" s="652"/>
      <c r="I5040" s="652"/>
    </row>
    <row r="5041" spans="1:9" s="653" customFormat="1" ht="39" thickBot="1" x14ac:dyDescent="0.3">
      <c r="A5041" s="81" t="s">
        <v>9682</v>
      </c>
      <c r="B5041" s="82" t="s">
        <v>9683</v>
      </c>
      <c r="C5041" s="83">
        <v>4000</v>
      </c>
      <c r="D5041" s="5"/>
      <c r="E5041" s="13"/>
      <c r="F5041" s="4"/>
      <c r="G5041" s="14"/>
      <c r="H5041" s="652"/>
      <c r="I5041" s="652"/>
    </row>
    <row r="5042" spans="1:9" s="653" customFormat="1" ht="15.75" thickBot="1" x14ac:dyDescent="0.3">
      <c r="A5042" s="689" t="s">
        <v>9684</v>
      </c>
      <c r="B5042" s="690"/>
      <c r="C5042" s="691"/>
      <c r="D5042" s="5"/>
      <c r="E5042" s="13"/>
      <c r="F5042" s="4"/>
      <c r="G5042" s="14"/>
      <c r="H5042" s="652"/>
      <c r="I5042" s="652"/>
    </row>
    <row r="5043" spans="1:9" s="653" customFormat="1" ht="25.5" x14ac:dyDescent="0.25">
      <c r="A5043" s="71" t="s">
        <v>9685</v>
      </c>
      <c r="B5043" s="217" t="s">
        <v>9686</v>
      </c>
      <c r="C5043" s="73">
        <v>3500</v>
      </c>
      <c r="D5043" s="5"/>
      <c r="E5043" s="13"/>
      <c r="F5043" s="4"/>
      <c r="G5043" s="14"/>
      <c r="H5043" s="652"/>
      <c r="I5043" s="652"/>
    </row>
    <row r="5044" spans="1:9" s="653" customFormat="1" ht="38.25" customHeight="1" x14ac:dyDescent="0.25">
      <c r="A5044" s="77" t="s">
        <v>9687</v>
      </c>
      <c r="B5044" s="78" t="s">
        <v>9688</v>
      </c>
      <c r="C5044" s="79">
        <v>2500</v>
      </c>
      <c r="D5044" s="5"/>
      <c r="E5044" s="13"/>
      <c r="F5044" s="4"/>
      <c r="G5044" s="14"/>
      <c r="H5044" s="652"/>
      <c r="I5044" s="652"/>
    </row>
    <row r="5045" spans="1:9" s="653" customFormat="1" ht="25.5" x14ac:dyDescent="0.25">
      <c r="A5045" s="77" t="s">
        <v>9689</v>
      </c>
      <c r="B5045" s="78" t="s">
        <v>9690</v>
      </c>
      <c r="C5045" s="79">
        <v>3500</v>
      </c>
      <c r="D5045" s="5"/>
      <c r="E5045" s="13"/>
      <c r="F5045" s="4"/>
      <c r="G5045" s="14"/>
      <c r="H5045" s="652"/>
      <c r="I5045" s="652"/>
    </row>
    <row r="5046" spans="1:9" s="653" customFormat="1" ht="39" thickBot="1" x14ac:dyDescent="0.3">
      <c r="A5046" s="81" t="s">
        <v>9691</v>
      </c>
      <c r="B5046" s="82" t="s">
        <v>9692</v>
      </c>
      <c r="C5046" s="83">
        <v>5500</v>
      </c>
      <c r="D5046" s="5"/>
      <c r="E5046" s="13"/>
      <c r="F5046" s="4"/>
      <c r="G5046" s="14"/>
      <c r="H5046" s="652"/>
      <c r="I5046" s="652"/>
    </row>
    <row r="5047" spans="1:9" s="653" customFormat="1" ht="15.75" customHeight="1" thickBot="1" x14ac:dyDescent="0.3">
      <c r="A5047" s="689" t="s">
        <v>9693</v>
      </c>
      <c r="B5047" s="690"/>
      <c r="C5047" s="691"/>
      <c r="D5047" s="5"/>
      <c r="E5047" s="13"/>
      <c r="F5047" s="4"/>
      <c r="G5047" s="14"/>
      <c r="H5047" s="652"/>
      <c r="I5047" s="652"/>
    </row>
    <row r="5048" spans="1:9" s="653" customFormat="1" x14ac:dyDescent="0.25">
      <c r="A5048" s="71" t="s">
        <v>9694</v>
      </c>
      <c r="B5048" s="217" t="s">
        <v>9695</v>
      </c>
      <c r="C5048" s="73">
        <v>40</v>
      </c>
      <c r="D5048" s="5"/>
      <c r="E5048" s="13"/>
      <c r="F5048" s="4"/>
      <c r="G5048" s="14"/>
      <c r="H5048" s="652"/>
      <c r="I5048" s="652"/>
    </row>
    <row r="5049" spans="1:9" s="653" customFormat="1" x14ac:dyDescent="0.25">
      <c r="A5049" s="77" t="s">
        <v>9696</v>
      </c>
      <c r="B5049" s="78" t="s">
        <v>9697</v>
      </c>
      <c r="C5049" s="79">
        <v>35</v>
      </c>
      <c r="D5049" s="5"/>
      <c r="E5049" s="13"/>
      <c r="F5049" s="4"/>
      <c r="G5049" s="14"/>
      <c r="H5049" s="652"/>
      <c r="I5049" s="652"/>
    </row>
    <row r="5050" spans="1:9" s="653" customFormat="1" x14ac:dyDescent="0.25">
      <c r="A5050" s="77" t="s">
        <v>9698</v>
      </c>
      <c r="B5050" s="78" t="s">
        <v>9699</v>
      </c>
      <c r="C5050" s="79">
        <v>30</v>
      </c>
      <c r="D5050" s="5"/>
      <c r="E5050" s="13"/>
      <c r="F5050" s="4"/>
      <c r="G5050" s="14"/>
      <c r="H5050" s="652"/>
      <c r="I5050" s="652"/>
    </row>
    <row r="5051" spans="1:9" s="653" customFormat="1" x14ac:dyDescent="0.25">
      <c r="A5051" s="77" t="s">
        <v>9700</v>
      </c>
      <c r="B5051" s="78" t="s">
        <v>9701</v>
      </c>
      <c r="C5051" s="79">
        <v>45</v>
      </c>
      <c r="D5051" s="5"/>
      <c r="E5051" s="13"/>
      <c r="F5051" s="4"/>
      <c r="G5051" s="14"/>
      <c r="H5051" s="652"/>
      <c r="I5051" s="652"/>
    </row>
    <row r="5052" spans="1:9" s="653" customFormat="1" x14ac:dyDescent="0.25">
      <c r="A5052" s="77" t="s">
        <v>9702</v>
      </c>
      <c r="B5052" s="78" t="s">
        <v>9703</v>
      </c>
      <c r="C5052" s="79">
        <v>40</v>
      </c>
      <c r="D5052" s="5"/>
      <c r="E5052" s="13"/>
      <c r="F5052" s="4"/>
      <c r="G5052" s="14"/>
      <c r="H5052" s="652"/>
      <c r="I5052" s="652"/>
    </row>
    <row r="5053" spans="1:9" s="653" customFormat="1" x14ac:dyDescent="0.25">
      <c r="A5053" s="77" t="s">
        <v>9704</v>
      </c>
      <c r="B5053" s="78" t="s">
        <v>9705</v>
      </c>
      <c r="C5053" s="79">
        <v>35</v>
      </c>
      <c r="D5053" s="5"/>
      <c r="E5053" s="13"/>
      <c r="F5053" s="4"/>
      <c r="G5053" s="14"/>
      <c r="H5053" s="652"/>
      <c r="I5053" s="652"/>
    </row>
    <row r="5054" spans="1:9" s="653" customFormat="1" x14ac:dyDescent="0.25">
      <c r="A5054" s="77" t="s">
        <v>9706</v>
      </c>
      <c r="B5054" s="78" t="s">
        <v>9707</v>
      </c>
      <c r="C5054" s="79">
        <v>200</v>
      </c>
      <c r="D5054" s="5"/>
      <c r="E5054" s="13"/>
      <c r="F5054" s="4"/>
      <c r="G5054" s="14"/>
      <c r="H5054" s="652"/>
      <c r="I5054" s="652"/>
    </row>
    <row r="5055" spans="1:9" s="653" customFormat="1" x14ac:dyDescent="0.25">
      <c r="A5055" s="81" t="s">
        <v>9708</v>
      </c>
      <c r="B5055" s="82" t="s">
        <v>9709</v>
      </c>
      <c r="C5055" s="83">
        <v>750</v>
      </c>
      <c r="D5055" s="5"/>
      <c r="E5055" s="13"/>
      <c r="F5055" s="4"/>
      <c r="G5055" s="14"/>
      <c r="H5055" s="652"/>
      <c r="I5055" s="652"/>
    </row>
    <row r="5056" spans="1:9" s="653" customFormat="1" ht="25.5" x14ac:dyDescent="0.25">
      <c r="A5056" s="44" t="s">
        <v>9710</v>
      </c>
      <c r="B5056" s="66" t="s">
        <v>9711</v>
      </c>
      <c r="C5056" s="20">
        <v>2000</v>
      </c>
      <c r="D5056" s="5"/>
      <c r="E5056" s="13"/>
      <c r="F5056" s="4"/>
      <c r="G5056" s="14"/>
      <c r="H5056" s="652"/>
      <c r="I5056" s="652"/>
    </row>
    <row r="5057" spans="1:9" s="653" customFormat="1" ht="25.5" x14ac:dyDescent="0.25">
      <c r="A5057" s="44" t="s">
        <v>9712</v>
      </c>
      <c r="B5057" s="66" t="s">
        <v>9713</v>
      </c>
      <c r="C5057" s="20">
        <v>3500</v>
      </c>
      <c r="D5057" s="5"/>
      <c r="E5057" s="13"/>
      <c r="F5057" s="4"/>
      <c r="G5057" s="14"/>
      <c r="H5057" s="652"/>
      <c r="I5057" s="652"/>
    </row>
    <row r="5058" spans="1:9" s="653" customFormat="1" x14ac:dyDescent="0.25">
      <c r="A5058" s="44" t="s">
        <v>9714</v>
      </c>
      <c r="B5058" s="66" t="s">
        <v>9715</v>
      </c>
      <c r="C5058" s="20">
        <v>2000</v>
      </c>
      <c r="D5058" s="5"/>
      <c r="E5058" s="13"/>
      <c r="F5058" s="4"/>
      <c r="G5058" s="14"/>
      <c r="H5058" s="652"/>
      <c r="I5058" s="652"/>
    </row>
    <row r="5059" spans="1:9" s="653" customFormat="1" x14ac:dyDescent="0.25">
      <c r="A5059" s="44" t="s">
        <v>9716</v>
      </c>
      <c r="B5059" s="66" t="s">
        <v>9717</v>
      </c>
      <c r="C5059" s="20">
        <v>1000</v>
      </c>
      <c r="D5059" s="5"/>
      <c r="E5059" s="13"/>
      <c r="F5059" s="4"/>
      <c r="G5059" s="14"/>
      <c r="H5059" s="652"/>
      <c r="I5059" s="652"/>
    </row>
    <row r="5060" spans="1:9" s="653" customFormat="1" x14ac:dyDescent="0.25">
      <c r="A5060" s="44" t="s">
        <v>9718</v>
      </c>
      <c r="B5060" s="66" t="s">
        <v>9719</v>
      </c>
      <c r="C5060" s="20">
        <v>4000</v>
      </c>
      <c r="D5060" s="5"/>
      <c r="E5060" s="13"/>
      <c r="F5060" s="4"/>
      <c r="G5060" s="14"/>
      <c r="H5060" s="652"/>
      <c r="I5060" s="652"/>
    </row>
    <row r="5061" spans="1:9" s="653" customFormat="1" x14ac:dyDescent="0.25">
      <c r="A5061" s="44" t="s">
        <v>9720</v>
      </c>
      <c r="B5061" s="66" t="s">
        <v>9721</v>
      </c>
      <c r="C5061" s="20">
        <v>3000</v>
      </c>
      <c r="D5061" s="5"/>
      <c r="E5061" s="13"/>
      <c r="F5061" s="4"/>
      <c r="G5061" s="14"/>
      <c r="H5061" s="652"/>
      <c r="I5061" s="652"/>
    </row>
    <row r="5062" spans="1:9" s="653" customFormat="1" x14ac:dyDescent="0.25">
      <c r="A5062" s="44" t="s">
        <v>9722</v>
      </c>
      <c r="B5062" s="66" t="s">
        <v>9723</v>
      </c>
      <c r="C5062" s="20">
        <v>4000</v>
      </c>
      <c r="D5062" s="5"/>
      <c r="E5062" s="13"/>
      <c r="F5062" s="4"/>
      <c r="G5062" s="14"/>
      <c r="H5062" s="652"/>
      <c r="I5062" s="652"/>
    </row>
    <row r="5063" spans="1:9" s="653" customFormat="1" x14ac:dyDescent="0.25">
      <c r="A5063" s="44" t="s">
        <v>9724</v>
      </c>
      <c r="B5063" s="66" t="s">
        <v>9725</v>
      </c>
      <c r="C5063" s="20">
        <v>5000</v>
      </c>
      <c r="D5063" s="5"/>
      <c r="E5063" s="13"/>
      <c r="F5063" s="4"/>
      <c r="G5063" s="14"/>
      <c r="H5063" s="652"/>
      <c r="I5063" s="652"/>
    </row>
    <row r="5064" spans="1:9" s="653" customFormat="1" x14ac:dyDescent="0.25">
      <c r="A5064" s="44" t="s">
        <v>9726</v>
      </c>
      <c r="B5064" s="66" t="s">
        <v>9727</v>
      </c>
      <c r="C5064" s="20">
        <v>5000</v>
      </c>
      <c r="D5064" s="5"/>
      <c r="E5064" s="13"/>
      <c r="F5064" s="4"/>
      <c r="G5064" s="14"/>
      <c r="H5064" s="652"/>
      <c r="I5064" s="652"/>
    </row>
    <row r="5065" spans="1:9" s="653" customFormat="1" x14ac:dyDescent="0.25">
      <c r="A5065" s="44" t="s">
        <v>9728</v>
      </c>
      <c r="B5065" s="66" t="s">
        <v>9729</v>
      </c>
      <c r="C5065" s="20">
        <v>8000</v>
      </c>
      <c r="D5065" s="5"/>
      <c r="E5065" s="13"/>
      <c r="F5065" s="4"/>
      <c r="G5065" s="14"/>
      <c r="H5065" s="652"/>
      <c r="I5065" s="652"/>
    </row>
    <row r="5066" spans="1:9" s="653" customFormat="1" ht="25.5" x14ac:dyDescent="0.25">
      <c r="A5066" s="44" t="s">
        <v>9730</v>
      </c>
      <c r="B5066" s="66" t="s">
        <v>9731</v>
      </c>
      <c r="C5066" s="20">
        <v>6500</v>
      </c>
      <c r="D5066" s="5"/>
      <c r="E5066" s="13"/>
      <c r="F5066" s="4"/>
      <c r="G5066" s="14"/>
      <c r="H5066" s="652"/>
      <c r="I5066" s="652"/>
    </row>
    <row r="5067" spans="1:9" s="653" customFormat="1" ht="25.5" x14ac:dyDescent="0.25">
      <c r="A5067" s="44" t="s">
        <v>9732</v>
      </c>
      <c r="B5067" s="66" t="s">
        <v>9733</v>
      </c>
      <c r="C5067" s="20">
        <v>7500</v>
      </c>
      <c r="D5067" s="5"/>
      <c r="E5067" s="13"/>
      <c r="F5067" s="4"/>
      <c r="G5067" s="14"/>
      <c r="H5067" s="652"/>
      <c r="I5067" s="652"/>
    </row>
    <row r="5068" spans="1:9" s="653" customFormat="1" ht="25.5" x14ac:dyDescent="0.25">
      <c r="A5068" s="44" t="s">
        <v>9734</v>
      </c>
      <c r="B5068" s="66" t="s">
        <v>9735</v>
      </c>
      <c r="C5068" s="20">
        <v>13000</v>
      </c>
      <c r="D5068" s="5"/>
      <c r="E5068" s="13"/>
      <c r="F5068" s="4"/>
      <c r="G5068" s="14"/>
      <c r="H5068" s="652"/>
      <c r="I5068" s="652"/>
    </row>
    <row r="5069" spans="1:9" s="653" customFormat="1" x14ac:dyDescent="0.25">
      <c r="A5069" s="44" t="s">
        <v>9736</v>
      </c>
      <c r="B5069" s="66" t="s">
        <v>9737</v>
      </c>
      <c r="C5069" s="20">
        <v>8500</v>
      </c>
      <c r="D5069" s="5"/>
      <c r="E5069" s="13"/>
      <c r="F5069" s="4"/>
      <c r="G5069" s="14"/>
      <c r="H5069" s="652"/>
      <c r="I5069" s="652"/>
    </row>
    <row r="5070" spans="1:9" s="653" customFormat="1" x14ac:dyDescent="0.25">
      <c r="A5070" s="44" t="s">
        <v>9738</v>
      </c>
      <c r="B5070" s="66" t="s">
        <v>9739</v>
      </c>
      <c r="C5070" s="20">
        <v>4000</v>
      </c>
      <c r="D5070" s="5"/>
      <c r="E5070" s="13"/>
      <c r="F5070" s="4"/>
      <c r="G5070" s="14"/>
      <c r="H5070" s="652"/>
      <c r="I5070" s="652"/>
    </row>
    <row r="5071" spans="1:9" s="653" customFormat="1" x14ac:dyDescent="0.25">
      <c r="A5071" s="44" t="s">
        <v>9740</v>
      </c>
      <c r="B5071" s="66" t="s">
        <v>9741</v>
      </c>
      <c r="C5071" s="20">
        <v>6000</v>
      </c>
      <c r="D5071" s="5"/>
      <c r="E5071" s="13"/>
      <c r="F5071" s="4"/>
      <c r="G5071" s="14"/>
      <c r="H5071" s="652"/>
      <c r="I5071" s="652"/>
    </row>
    <row r="5072" spans="1:9" s="653" customFormat="1" ht="15" customHeight="1" x14ac:dyDescent="0.25">
      <c r="A5072" s="44" t="s">
        <v>9742</v>
      </c>
      <c r="B5072" s="66" t="s">
        <v>9743</v>
      </c>
      <c r="C5072" s="20">
        <v>8000</v>
      </c>
      <c r="D5072" s="5"/>
      <c r="E5072" s="13"/>
      <c r="F5072" s="4"/>
      <c r="G5072" s="14"/>
      <c r="H5072" s="652"/>
      <c r="I5072" s="652"/>
    </row>
    <row r="5073" spans="1:9" s="653" customFormat="1" x14ac:dyDescent="0.25">
      <c r="A5073" s="44" t="s">
        <v>9744</v>
      </c>
      <c r="B5073" s="66" t="s">
        <v>9745</v>
      </c>
      <c r="C5073" s="20">
        <v>9000</v>
      </c>
      <c r="D5073" s="5"/>
      <c r="E5073" s="13"/>
      <c r="F5073" s="4"/>
      <c r="G5073" s="14"/>
      <c r="H5073" s="652"/>
      <c r="I5073" s="652"/>
    </row>
    <row r="5074" spans="1:9" s="653" customFormat="1" ht="26.25" thickBot="1" x14ac:dyDescent="0.3">
      <c r="A5074" s="59" t="s">
        <v>9746</v>
      </c>
      <c r="B5074" s="286" t="s">
        <v>9747</v>
      </c>
      <c r="C5074" s="39">
        <v>1500</v>
      </c>
      <c r="D5074" s="5"/>
      <c r="E5074" s="13"/>
      <c r="F5074" s="4"/>
      <c r="G5074" s="14"/>
      <c r="H5074" s="652"/>
      <c r="I5074" s="652"/>
    </row>
    <row r="5075" spans="1:9" s="653" customFormat="1" ht="15.75" thickBot="1" x14ac:dyDescent="0.3">
      <c r="A5075" s="692" t="s">
        <v>9748</v>
      </c>
      <c r="B5075" s="693"/>
      <c r="C5075" s="694"/>
      <c r="D5075" s="5"/>
      <c r="E5075" s="13"/>
      <c r="F5075" s="4"/>
      <c r="G5075" s="14"/>
      <c r="H5075" s="652"/>
      <c r="I5075" s="652"/>
    </row>
    <row r="5076" spans="1:9" ht="15.75" thickBot="1" x14ac:dyDescent="0.3">
      <c r="A5076" s="692" t="s">
        <v>9749</v>
      </c>
      <c r="B5076" s="693"/>
      <c r="C5076" s="694"/>
      <c r="E5076" s="13"/>
      <c r="G5076" s="14"/>
      <c r="I5076" s="4"/>
    </row>
    <row r="5077" spans="1:9" x14ac:dyDescent="0.25">
      <c r="A5077" s="42" t="s">
        <v>9750</v>
      </c>
      <c r="B5077" s="195" t="s">
        <v>9751</v>
      </c>
      <c r="C5077" s="33">
        <v>28900</v>
      </c>
      <c r="E5077" s="13"/>
      <c r="G5077" s="14"/>
      <c r="I5077" s="4"/>
    </row>
    <row r="5078" spans="1:9" x14ac:dyDescent="0.25">
      <c r="A5078" s="44" t="s">
        <v>9752</v>
      </c>
      <c r="B5078" s="80" t="s">
        <v>9753</v>
      </c>
      <c r="C5078" s="20">
        <v>38900</v>
      </c>
      <c r="E5078" s="13"/>
      <c r="G5078" s="14"/>
      <c r="I5078" s="4"/>
    </row>
    <row r="5079" spans="1:9" ht="25.5" x14ac:dyDescent="0.25">
      <c r="A5079" s="42" t="s">
        <v>9754</v>
      </c>
      <c r="B5079" s="80" t="s">
        <v>9755</v>
      </c>
      <c r="C5079" s="20">
        <v>48900</v>
      </c>
      <c r="E5079" s="13"/>
      <c r="G5079" s="14"/>
      <c r="I5079" s="4"/>
    </row>
    <row r="5080" spans="1:9" ht="25.5" x14ac:dyDescent="0.25">
      <c r="A5080" s="44" t="s">
        <v>9756</v>
      </c>
      <c r="B5080" s="80" t="s">
        <v>9757</v>
      </c>
      <c r="C5080" s="20">
        <v>34900</v>
      </c>
      <c r="E5080" s="13"/>
      <c r="G5080" s="14"/>
      <c r="I5080" s="4"/>
    </row>
    <row r="5081" spans="1:9" x14ac:dyDescent="0.25">
      <c r="A5081" s="42" t="s">
        <v>9758</v>
      </c>
      <c r="B5081" s="80" t="s">
        <v>9759</v>
      </c>
      <c r="C5081" s="20">
        <v>15900</v>
      </c>
      <c r="E5081" s="13"/>
      <c r="G5081" s="14"/>
      <c r="I5081" s="4"/>
    </row>
    <row r="5082" spans="1:9" ht="25.5" x14ac:dyDescent="0.25">
      <c r="A5082" s="44" t="s">
        <v>9760</v>
      </c>
      <c r="B5082" s="80" t="s">
        <v>9761</v>
      </c>
      <c r="C5082" s="20">
        <v>16900</v>
      </c>
      <c r="E5082" s="13"/>
      <c r="G5082" s="14"/>
      <c r="I5082" s="4"/>
    </row>
    <row r="5083" spans="1:9" x14ac:dyDescent="0.25">
      <c r="A5083" s="42" t="s">
        <v>9762</v>
      </c>
      <c r="B5083" s="80" t="s">
        <v>9763</v>
      </c>
      <c r="C5083" s="20">
        <v>16900</v>
      </c>
      <c r="E5083" s="13"/>
      <c r="G5083" s="14"/>
      <c r="I5083" s="4"/>
    </row>
    <row r="5084" spans="1:9" x14ac:dyDescent="0.25">
      <c r="A5084" s="44" t="s">
        <v>9764</v>
      </c>
      <c r="B5084" s="80" t="s">
        <v>9765</v>
      </c>
      <c r="C5084" s="20">
        <v>15900</v>
      </c>
      <c r="E5084" s="13"/>
      <c r="G5084" s="14"/>
      <c r="I5084" s="4"/>
    </row>
    <row r="5085" spans="1:9" x14ac:dyDescent="0.25">
      <c r="A5085" s="42" t="s">
        <v>9766</v>
      </c>
      <c r="B5085" s="80" t="s">
        <v>9767</v>
      </c>
      <c r="C5085" s="20">
        <v>16900</v>
      </c>
      <c r="E5085" s="13"/>
      <c r="G5085" s="14"/>
      <c r="I5085" s="4"/>
    </row>
    <row r="5086" spans="1:9" ht="25.5" x14ac:dyDescent="0.25">
      <c r="A5086" s="44" t="s">
        <v>9768</v>
      </c>
      <c r="B5086" s="80" t="s">
        <v>9769</v>
      </c>
      <c r="C5086" s="20">
        <v>16900</v>
      </c>
      <c r="E5086" s="13"/>
      <c r="G5086" s="14"/>
      <c r="I5086" s="4"/>
    </row>
    <row r="5087" spans="1:9" x14ac:dyDescent="0.25">
      <c r="A5087" s="42" t="s">
        <v>9770</v>
      </c>
      <c r="B5087" s="80" t="s">
        <v>9771</v>
      </c>
      <c r="C5087" s="20">
        <v>18900</v>
      </c>
      <c r="E5087" s="13"/>
      <c r="G5087" s="14"/>
      <c r="I5087" s="4"/>
    </row>
    <row r="5088" spans="1:9" ht="25.5" x14ac:dyDescent="0.25">
      <c r="A5088" s="44" t="s">
        <v>9772</v>
      </c>
      <c r="B5088" s="80" t="s">
        <v>9773</v>
      </c>
      <c r="C5088" s="20">
        <v>18900</v>
      </c>
      <c r="E5088" s="13"/>
      <c r="G5088" s="14"/>
      <c r="I5088" s="4"/>
    </row>
    <row r="5089" spans="1:9" ht="25.5" x14ac:dyDescent="0.25">
      <c r="A5089" s="42" t="s">
        <v>9774</v>
      </c>
      <c r="B5089" s="80" t="s">
        <v>9775</v>
      </c>
      <c r="C5089" s="20">
        <v>26900</v>
      </c>
      <c r="E5089" s="13"/>
      <c r="G5089" s="14"/>
      <c r="I5089" s="4"/>
    </row>
    <row r="5090" spans="1:9" ht="25.5" x14ac:dyDescent="0.25">
      <c r="A5090" s="44" t="s">
        <v>9776</v>
      </c>
      <c r="B5090" s="117" t="s">
        <v>9777</v>
      </c>
      <c r="C5090" s="20">
        <v>28900</v>
      </c>
      <c r="E5090" s="13"/>
      <c r="G5090" s="14"/>
      <c r="I5090" s="4"/>
    </row>
    <row r="5091" spans="1:9" ht="25.5" x14ac:dyDescent="0.25">
      <c r="A5091" s="42" t="s">
        <v>9778</v>
      </c>
      <c r="B5091" s="80" t="s">
        <v>9779</v>
      </c>
      <c r="C5091" s="20">
        <v>35000</v>
      </c>
      <c r="E5091" s="13"/>
      <c r="G5091" s="14"/>
      <c r="I5091" s="4"/>
    </row>
    <row r="5092" spans="1:9" x14ac:dyDescent="0.25">
      <c r="A5092" s="44" t="s">
        <v>9780</v>
      </c>
      <c r="B5092" s="80" t="s">
        <v>9781</v>
      </c>
      <c r="C5092" s="20">
        <v>38900</v>
      </c>
      <c r="E5092" s="13"/>
      <c r="G5092" s="14"/>
      <c r="I5092" s="4"/>
    </row>
    <row r="5093" spans="1:9" ht="25.5" x14ac:dyDescent="0.25">
      <c r="A5093" s="42" t="s">
        <v>9782</v>
      </c>
      <c r="B5093" s="80" t="s">
        <v>9783</v>
      </c>
      <c r="C5093" s="20">
        <v>21900</v>
      </c>
      <c r="E5093" s="13"/>
      <c r="G5093" s="14"/>
      <c r="I5093" s="4"/>
    </row>
    <row r="5094" spans="1:9" ht="25.5" x14ac:dyDescent="0.25">
      <c r="A5094" s="44" t="s">
        <v>9784</v>
      </c>
      <c r="B5094" s="80" t="s">
        <v>9785</v>
      </c>
      <c r="C5094" s="20">
        <v>24900</v>
      </c>
      <c r="E5094" s="13"/>
      <c r="G5094" s="14"/>
      <c r="I5094" s="4"/>
    </row>
    <row r="5095" spans="1:9" ht="26.25" thickBot="1" x14ac:dyDescent="0.3">
      <c r="A5095" s="672" t="s">
        <v>9786</v>
      </c>
      <c r="B5095" s="198" t="s">
        <v>9787</v>
      </c>
      <c r="C5095" s="39">
        <v>12900</v>
      </c>
      <c r="E5095" s="13"/>
      <c r="G5095" s="14"/>
      <c r="I5095" s="4"/>
    </row>
    <row r="5096" spans="1:9" ht="15.75" thickBot="1" x14ac:dyDescent="0.3">
      <c r="A5096" s="689" t="s">
        <v>9788</v>
      </c>
      <c r="B5096" s="690"/>
      <c r="C5096" s="691"/>
      <c r="E5096" s="13"/>
      <c r="G5096" s="14"/>
      <c r="I5096" s="4"/>
    </row>
    <row r="5097" spans="1:9" ht="25.5" x14ac:dyDescent="0.25">
      <c r="A5097" s="42" t="s">
        <v>9789</v>
      </c>
      <c r="B5097" s="195" t="s">
        <v>9790</v>
      </c>
      <c r="C5097" s="33">
        <v>6000</v>
      </c>
      <c r="E5097" s="13"/>
      <c r="G5097" s="14"/>
      <c r="I5097" s="4"/>
    </row>
    <row r="5098" spans="1:9" ht="25.5" x14ac:dyDescent="0.25">
      <c r="A5098" s="44" t="s">
        <v>9791</v>
      </c>
      <c r="B5098" s="80" t="s">
        <v>9792</v>
      </c>
      <c r="C5098" s="20">
        <v>34000</v>
      </c>
      <c r="E5098" s="13"/>
      <c r="G5098" s="14"/>
      <c r="I5098" s="4"/>
    </row>
    <row r="5099" spans="1:9" ht="25.5" x14ac:dyDescent="0.25">
      <c r="A5099" s="44" t="s">
        <v>9793</v>
      </c>
      <c r="B5099" s="80" t="s">
        <v>9794</v>
      </c>
      <c r="C5099" s="20">
        <v>41000</v>
      </c>
      <c r="E5099" s="13"/>
      <c r="G5099" s="14"/>
      <c r="I5099" s="4"/>
    </row>
    <row r="5100" spans="1:9" ht="25.5" x14ac:dyDescent="0.25">
      <c r="A5100" s="44" t="s">
        <v>9795</v>
      </c>
      <c r="B5100" s="80" t="s">
        <v>9796</v>
      </c>
      <c r="C5100" s="20">
        <v>44000</v>
      </c>
      <c r="E5100" s="13"/>
      <c r="G5100" s="14"/>
      <c r="I5100" s="4"/>
    </row>
    <row r="5101" spans="1:9" ht="26.25" thickBot="1" x14ac:dyDescent="0.3">
      <c r="A5101" s="59" t="s">
        <v>9797</v>
      </c>
      <c r="B5101" s="198" t="s">
        <v>9798</v>
      </c>
      <c r="C5101" s="39">
        <v>64000</v>
      </c>
      <c r="E5101" s="13"/>
      <c r="G5101" s="14"/>
      <c r="I5101" s="4"/>
    </row>
    <row r="5102" spans="1:9" ht="26.25" customHeight="1" thickBot="1" x14ac:dyDescent="0.3">
      <c r="A5102" s="689" t="s">
        <v>9799</v>
      </c>
      <c r="B5102" s="690"/>
      <c r="C5102" s="691"/>
      <c r="E5102" s="13"/>
      <c r="G5102" s="14"/>
      <c r="I5102" s="4"/>
    </row>
    <row r="5103" spans="1:9" x14ac:dyDescent="0.25">
      <c r="A5103" s="42" t="s">
        <v>9800</v>
      </c>
      <c r="B5103" s="195" t="s">
        <v>9801</v>
      </c>
      <c r="C5103" s="33">
        <v>4000</v>
      </c>
      <c r="E5103" s="13"/>
      <c r="G5103" s="14"/>
      <c r="I5103" s="4"/>
    </row>
    <row r="5104" spans="1:9" x14ac:dyDescent="0.25">
      <c r="A5104" s="44" t="s">
        <v>9802</v>
      </c>
      <c r="B5104" s="80" t="s">
        <v>9803</v>
      </c>
      <c r="C5104" s="20">
        <v>5000</v>
      </c>
      <c r="E5104" s="13"/>
      <c r="G5104" s="14"/>
      <c r="I5104" s="4"/>
    </row>
    <row r="5105" spans="1:9" x14ac:dyDescent="0.25">
      <c r="A5105" s="44" t="s">
        <v>9804</v>
      </c>
      <c r="B5105" s="80" t="s">
        <v>9805</v>
      </c>
      <c r="C5105" s="20">
        <v>9000</v>
      </c>
      <c r="E5105" s="13"/>
      <c r="G5105" s="14"/>
      <c r="I5105" s="4"/>
    </row>
    <row r="5106" spans="1:9" x14ac:dyDescent="0.25">
      <c r="A5106" s="44" t="s">
        <v>9806</v>
      </c>
      <c r="B5106" s="80" t="s">
        <v>9807</v>
      </c>
      <c r="C5106" s="20">
        <v>13000</v>
      </c>
      <c r="E5106" s="13"/>
      <c r="G5106" s="14"/>
      <c r="I5106" s="4"/>
    </row>
    <row r="5107" spans="1:9" x14ac:dyDescent="0.25">
      <c r="A5107" s="44" t="s">
        <v>9808</v>
      </c>
      <c r="B5107" s="80" t="s">
        <v>9809</v>
      </c>
      <c r="C5107" s="20">
        <v>18000</v>
      </c>
      <c r="E5107" s="13"/>
      <c r="G5107" s="14"/>
      <c r="I5107" s="4"/>
    </row>
    <row r="5108" spans="1:9" x14ac:dyDescent="0.25">
      <c r="A5108" s="44" t="s">
        <v>9810</v>
      </c>
      <c r="B5108" s="80" t="s">
        <v>9811</v>
      </c>
      <c r="C5108" s="20">
        <v>22000</v>
      </c>
      <c r="E5108" s="13"/>
      <c r="G5108" s="14"/>
      <c r="I5108" s="4"/>
    </row>
    <row r="5109" spans="1:9" x14ac:dyDescent="0.25">
      <c r="A5109" s="44" t="s">
        <v>9812</v>
      </c>
      <c r="B5109" s="80" t="s">
        <v>9813</v>
      </c>
      <c r="C5109" s="20">
        <v>25000</v>
      </c>
      <c r="E5109" s="13"/>
      <c r="G5109" s="14"/>
      <c r="I5109" s="4"/>
    </row>
    <row r="5110" spans="1:9" x14ac:dyDescent="0.25">
      <c r="A5110" s="44" t="s">
        <v>9814</v>
      </c>
      <c r="B5110" s="80" t="s">
        <v>9815</v>
      </c>
      <c r="C5110" s="20">
        <v>28000</v>
      </c>
      <c r="E5110" s="13"/>
      <c r="G5110" s="14"/>
      <c r="I5110" s="4"/>
    </row>
    <row r="5111" spans="1:9" x14ac:dyDescent="0.25">
      <c r="A5111" s="44" t="s">
        <v>9816</v>
      </c>
      <c r="B5111" s="80" t="s">
        <v>9817</v>
      </c>
      <c r="C5111" s="20">
        <v>30000</v>
      </c>
      <c r="E5111" s="13"/>
      <c r="G5111" s="14"/>
      <c r="I5111" s="4"/>
    </row>
    <row r="5112" spans="1:9" x14ac:dyDescent="0.25">
      <c r="A5112" s="44" t="s">
        <v>9818</v>
      </c>
      <c r="B5112" s="80" t="s">
        <v>9819</v>
      </c>
      <c r="C5112" s="20">
        <v>35000</v>
      </c>
      <c r="E5112" s="13"/>
      <c r="G5112" s="14"/>
      <c r="I5112" s="4"/>
    </row>
    <row r="5113" spans="1:9" x14ac:dyDescent="0.25">
      <c r="A5113" s="44" t="s">
        <v>9820</v>
      </c>
      <c r="B5113" s="80" t="s">
        <v>9821</v>
      </c>
      <c r="C5113" s="20">
        <v>40000</v>
      </c>
      <c r="E5113" s="13"/>
      <c r="G5113" s="14"/>
      <c r="I5113" s="4"/>
    </row>
    <row r="5114" spans="1:9" x14ac:dyDescent="0.25">
      <c r="A5114" s="44" t="s">
        <v>9822</v>
      </c>
      <c r="B5114" s="80" t="s">
        <v>9823</v>
      </c>
      <c r="C5114" s="20">
        <v>43000</v>
      </c>
      <c r="E5114" s="13"/>
      <c r="G5114" s="14"/>
      <c r="I5114" s="4"/>
    </row>
    <row r="5115" spans="1:9" x14ac:dyDescent="0.25">
      <c r="A5115" s="44" t="s">
        <v>9824</v>
      </c>
      <c r="B5115" s="80" t="s">
        <v>9825</v>
      </c>
      <c r="C5115" s="20">
        <v>45000</v>
      </c>
      <c r="E5115" s="13"/>
      <c r="G5115" s="14"/>
      <c r="I5115" s="4"/>
    </row>
    <row r="5116" spans="1:9" x14ac:dyDescent="0.25">
      <c r="A5116" s="44" t="s">
        <v>9826</v>
      </c>
      <c r="B5116" s="80" t="s">
        <v>9827</v>
      </c>
      <c r="C5116" s="20">
        <v>50000</v>
      </c>
      <c r="E5116" s="13"/>
      <c r="G5116" s="14"/>
      <c r="I5116" s="4"/>
    </row>
    <row r="5117" spans="1:9" x14ac:dyDescent="0.25">
      <c r="A5117" s="59" t="s">
        <v>9828</v>
      </c>
      <c r="B5117" s="198" t="s">
        <v>9829</v>
      </c>
      <c r="C5117" s="39">
        <v>55000</v>
      </c>
      <c r="E5117" s="13"/>
      <c r="G5117" s="14"/>
      <c r="I5117" s="4"/>
    </row>
    <row r="5118" spans="1:9" x14ac:dyDescent="0.25">
      <c r="A5118" s="686" t="s">
        <v>9830</v>
      </c>
      <c r="B5118" s="687"/>
      <c r="C5118" s="688"/>
      <c r="E5118" s="13"/>
      <c r="G5118" s="14"/>
      <c r="I5118" s="4"/>
    </row>
    <row r="5119" spans="1:9" ht="25.5" x14ac:dyDescent="0.25">
      <c r="A5119" s="42" t="s">
        <v>9831</v>
      </c>
      <c r="B5119" s="277" t="s">
        <v>9832</v>
      </c>
      <c r="C5119" s="33">
        <v>100</v>
      </c>
      <c r="E5119" s="13"/>
      <c r="G5119" s="14"/>
      <c r="I5119" s="4"/>
    </row>
    <row r="5120" spans="1:9" ht="25.5" x14ac:dyDescent="0.25">
      <c r="A5120" s="44" t="s">
        <v>9833</v>
      </c>
      <c r="B5120" s="117" t="s">
        <v>9834</v>
      </c>
      <c r="C5120" s="20">
        <v>90</v>
      </c>
      <c r="E5120" s="13"/>
      <c r="G5120" s="14"/>
      <c r="I5120" s="4"/>
    </row>
    <row r="5121" spans="1:9" ht="25.5" x14ac:dyDescent="0.25">
      <c r="A5121" s="44" t="s">
        <v>9835</v>
      </c>
      <c r="B5121" s="117" t="s">
        <v>9836</v>
      </c>
      <c r="C5121" s="20">
        <v>85</v>
      </c>
      <c r="E5121" s="13"/>
      <c r="G5121" s="14"/>
      <c r="I5121" s="4"/>
    </row>
    <row r="5122" spans="1:9" ht="25.5" x14ac:dyDescent="0.25">
      <c r="A5122" s="44" t="s">
        <v>9837</v>
      </c>
      <c r="B5122" s="117" t="s">
        <v>9838</v>
      </c>
      <c r="C5122" s="20">
        <v>80</v>
      </c>
      <c r="E5122" s="13"/>
      <c r="G5122" s="14"/>
      <c r="I5122" s="4"/>
    </row>
    <row r="5123" spans="1:9" x14ac:dyDescent="0.25">
      <c r="A5123" s="44" t="s">
        <v>9839</v>
      </c>
      <c r="B5123" s="117" t="s">
        <v>9840</v>
      </c>
      <c r="C5123" s="20">
        <v>85</v>
      </c>
      <c r="E5123" s="13"/>
      <c r="G5123" s="14"/>
      <c r="I5123" s="4"/>
    </row>
    <row r="5124" spans="1:9" x14ac:dyDescent="0.25">
      <c r="A5124" s="59" t="s">
        <v>9841</v>
      </c>
      <c r="B5124" s="278" t="s">
        <v>9842</v>
      </c>
      <c r="C5124" s="39">
        <v>90</v>
      </c>
      <c r="E5124" s="13"/>
      <c r="G5124" s="14"/>
      <c r="I5124" s="4"/>
    </row>
    <row r="5125" spans="1:9" x14ac:dyDescent="0.25">
      <c r="A5125" s="686" t="s">
        <v>9843</v>
      </c>
      <c r="B5125" s="687"/>
      <c r="C5125" s="688"/>
      <c r="E5125" s="13"/>
      <c r="G5125" s="14"/>
      <c r="I5125" s="4"/>
    </row>
    <row r="5126" spans="1:9" ht="25.5" x14ac:dyDescent="0.25">
      <c r="A5126" s="42" t="s">
        <v>9844</v>
      </c>
      <c r="B5126" s="195" t="s">
        <v>9845</v>
      </c>
      <c r="C5126" s="33">
        <v>4500</v>
      </c>
      <c r="E5126" s="13"/>
      <c r="G5126" s="14"/>
      <c r="I5126" s="4"/>
    </row>
    <row r="5127" spans="1:9" ht="25.5" x14ac:dyDescent="0.25">
      <c r="A5127" s="44" t="s">
        <v>9846</v>
      </c>
      <c r="B5127" s="673" t="s">
        <v>9847</v>
      </c>
      <c r="C5127" s="20">
        <v>3500</v>
      </c>
      <c r="E5127" s="13"/>
      <c r="G5127" s="14"/>
      <c r="I5127" s="4"/>
    </row>
    <row r="5128" spans="1:9" ht="38.25" x14ac:dyDescent="0.25">
      <c r="A5128" s="553" t="s">
        <v>9848</v>
      </c>
      <c r="B5128" s="388" t="s">
        <v>9849</v>
      </c>
      <c r="C5128" s="20">
        <v>4000</v>
      </c>
      <c r="E5128" s="13"/>
      <c r="G5128" s="14"/>
      <c r="I5128" s="4"/>
    </row>
    <row r="5129" spans="1:9" ht="25.5" x14ac:dyDescent="0.25">
      <c r="A5129" s="553" t="s">
        <v>9850</v>
      </c>
      <c r="B5129" s="388" t="s">
        <v>9851</v>
      </c>
      <c r="C5129" s="20">
        <v>6500</v>
      </c>
      <c r="E5129" s="13"/>
      <c r="G5129" s="14"/>
      <c r="I5129" s="4"/>
    </row>
    <row r="5130" spans="1:9" ht="38.25" x14ac:dyDescent="0.25">
      <c r="A5130" s="674" t="s">
        <v>9852</v>
      </c>
      <c r="B5130" s="388" t="s">
        <v>9853</v>
      </c>
      <c r="C5130" s="20">
        <v>5000</v>
      </c>
      <c r="E5130" s="13"/>
      <c r="F5130"/>
      <c r="G5130"/>
      <c r="H5130"/>
      <c r="I5130"/>
    </row>
    <row r="5131" spans="1:9" ht="25.5" x14ac:dyDescent="0.25">
      <c r="A5131" s="553" t="s">
        <v>9854</v>
      </c>
      <c r="B5131" s="388" t="s">
        <v>9855</v>
      </c>
      <c r="C5131" s="20">
        <v>5500</v>
      </c>
      <c r="E5131" s="13"/>
      <c r="G5131" s="14"/>
      <c r="I5131" s="4"/>
    </row>
    <row r="5132" spans="1:9" ht="25.5" x14ac:dyDescent="0.25">
      <c r="A5132" s="553" t="s">
        <v>9856</v>
      </c>
      <c r="B5132" s="388" t="s">
        <v>9857</v>
      </c>
      <c r="C5132" s="20">
        <v>2800</v>
      </c>
      <c r="E5132" s="13"/>
      <c r="G5132" s="14"/>
      <c r="I5132" s="4"/>
    </row>
    <row r="5133" spans="1:9" ht="25.5" x14ac:dyDescent="0.25">
      <c r="A5133" s="553" t="s">
        <v>9858</v>
      </c>
      <c r="B5133" s="388" t="s">
        <v>9859</v>
      </c>
      <c r="C5133" s="20">
        <v>2800</v>
      </c>
      <c r="E5133" s="13"/>
      <c r="G5133" s="14"/>
      <c r="I5133" s="4"/>
    </row>
    <row r="5134" spans="1:9" x14ac:dyDescent="0.25">
      <c r="A5134" s="44" t="s">
        <v>9860</v>
      </c>
      <c r="B5134" s="80" t="s">
        <v>9861</v>
      </c>
      <c r="C5134" s="20">
        <v>2800</v>
      </c>
      <c r="E5134" s="13"/>
      <c r="G5134" s="14"/>
      <c r="I5134" s="4"/>
    </row>
    <row r="5135" spans="1:9" x14ac:dyDescent="0.25">
      <c r="A5135" s="44" t="s">
        <v>9862</v>
      </c>
      <c r="B5135" s="80" t="s">
        <v>9863</v>
      </c>
      <c r="C5135" s="20">
        <v>5000</v>
      </c>
      <c r="E5135" s="13"/>
      <c r="G5135" s="14"/>
      <c r="I5135" s="4"/>
    </row>
    <row r="5136" spans="1:9" ht="25.5" x14ac:dyDescent="0.25">
      <c r="A5136" s="44" t="s">
        <v>9864</v>
      </c>
      <c r="B5136" s="388" t="s">
        <v>9865</v>
      </c>
      <c r="C5136" s="20">
        <v>6500</v>
      </c>
      <c r="E5136" s="13"/>
      <c r="G5136" s="14"/>
      <c r="I5136" s="4"/>
    </row>
    <row r="5137" spans="1:9" x14ac:dyDescent="0.25">
      <c r="A5137" s="44" t="s">
        <v>9866</v>
      </c>
      <c r="B5137" s="80" t="s">
        <v>9867</v>
      </c>
      <c r="C5137" s="20">
        <v>750</v>
      </c>
      <c r="E5137" s="13"/>
      <c r="G5137" s="14"/>
      <c r="I5137" s="4"/>
    </row>
    <row r="5138" spans="1:9" x14ac:dyDescent="0.25">
      <c r="A5138" s="44" t="s">
        <v>9868</v>
      </c>
      <c r="B5138" s="80" t="s">
        <v>9869</v>
      </c>
      <c r="C5138" s="20">
        <v>3500</v>
      </c>
      <c r="E5138" s="13"/>
      <c r="G5138" s="14"/>
      <c r="I5138" s="4"/>
    </row>
    <row r="5139" spans="1:9" x14ac:dyDescent="0.25">
      <c r="A5139" s="44" t="s">
        <v>9870</v>
      </c>
      <c r="B5139" s="80" t="s">
        <v>9871</v>
      </c>
      <c r="C5139" s="20">
        <v>300</v>
      </c>
      <c r="E5139" s="13"/>
      <c r="G5139" s="14"/>
      <c r="I5139" s="4"/>
    </row>
    <row r="5140" spans="1:9" x14ac:dyDescent="0.25">
      <c r="A5140" s="119" t="s">
        <v>9872</v>
      </c>
      <c r="B5140" s="57" t="s">
        <v>9873</v>
      </c>
      <c r="C5140" s="20">
        <v>2500</v>
      </c>
      <c r="E5140" s="13"/>
      <c r="G5140" s="14"/>
      <c r="I5140" s="4"/>
    </row>
    <row r="5141" spans="1:9" ht="25.5" x14ac:dyDescent="0.25">
      <c r="A5141" s="15" t="s">
        <v>9874</v>
      </c>
      <c r="B5141" s="80" t="s">
        <v>9875</v>
      </c>
      <c r="C5141" s="20">
        <v>5300</v>
      </c>
      <c r="E5141" s="13"/>
      <c r="G5141" s="14"/>
      <c r="I5141" s="4"/>
    </row>
    <row r="5142" spans="1:9" x14ac:dyDescent="0.25">
      <c r="A5142" s="15" t="s">
        <v>9876</v>
      </c>
      <c r="B5142" s="80" t="s">
        <v>9877</v>
      </c>
      <c r="C5142" s="20">
        <v>5300</v>
      </c>
      <c r="E5142" s="13"/>
      <c r="G5142" s="14"/>
      <c r="I5142" s="4"/>
    </row>
    <row r="5143" spans="1:9" x14ac:dyDescent="0.25">
      <c r="A5143" s="15" t="s">
        <v>9878</v>
      </c>
      <c r="B5143" s="80" t="s">
        <v>9879</v>
      </c>
      <c r="C5143" s="20">
        <v>1000</v>
      </c>
      <c r="E5143" s="13"/>
      <c r="G5143" s="14"/>
      <c r="I5143" s="4"/>
    </row>
    <row r="5144" spans="1:9" x14ac:dyDescent="0.25">
      <c r="A5144" s="15" t="s">
        <v>9880</v>
      </c>
      <c r="B5144" s="80" t="s">
        <v>9881</v>
      </c>
      <c r="C5144" s="20">
        <v>300</v>
      </c>
      <c r="E5144" s="13"/>
      <c r="G5144" s="14"/>
      <c r="I5144" s="4"/>
    </row>
    <row r="5145" spans="1:9" x14ac:dyDescent="0.25">
      <c r="A5145" s="675" t="s">
        <v>9882</v>
      </c>
      <c r="B5145" s="676"/>
      <c r="C5145" s="677"/>
      <c r="E5145" s="13"/>
      <c r="G5145" s="14"/>
      <c r="I5145" s="4"/>
    </row>
    <row r="5146" spans="1:9" s="653" customFormat="1" ht="15.75" thickBot="1" x14ac:dyDescent="0.3">
      <c r="A5146" s="424" t="s">
        <v>9883</v>
      </c>
      <c r="B5146" s="181" t="s">
        <v>9884</v>
      </c>
      <c r="C5146" s="39">
        <v>2000</v>
      </c>
      <c r="D5146" s="5"/>
      <c r="E5146" s="13"/>
      <c r="F5146" s="4"/>
      <c r="G5146" s="14"/>
      <c r="H5146" s="652"/>
      <c r="I5146" s="652"/>
    </row>
    <row r="5147" spans="1:9" s="653" customFormat="1" ht="26.25" customHeight="1" thickBot="1" x14ac:dyDescent="0.3">
      <c r="A5147" s="689" t="s">
        <v>9885</v>
      </c>
      <c r="B5147" s="690"/>
      <c r="C5147" s="691"/>
      <c r="D5147" s="5"/>
      <c r="E5147" s="13"/>
      <c r="F5147" s="4"/>
      <c r="G5147" s="14"/>
      <c r="H5147" s="652"/>
      <c r="I5147" s="652"/>
    </row>
    <row r="5148" spans="1:9" s="653" customFormat="1" ht="25.5" x14ac:dyDescent="0.25">
      <c r="A5148" s="87" t="s">
        <v>9886</v>
      </c>
      <c r="B5148" s="88" t="s">
        <v>9887</v>
      </c>
      <c r="C5148" s="33">
        <v>1400</v>
      </c>
      <c r="D5148" s="5"/>
      <c r="E5148" s="13"/>
      <c r="F5148" s="4"/>
      <c r="G5148" s="14"/>
      <c r="H5148" s="652"/>
      <c r="I5148" s="652"/>
    </row>
    <row r="5149" spans="1:9" s="653" customFormat="1" ht="38.25" x14ac:dyDescent="0.25">
      <c r="A5149" s="18" t="s">
        <v>9888</v>
      </c>
      <c r="B5149" s="19" t="s">
        <v>9889</v>
      </c>
      <c r="C5149" s="20">
        <v>1650</v>
      </c>
      <c r="D5149" s="5"/>
      <c r="E5149" s="13"/>
      <c r="F5149" s="4"/>
      <c r="G5149" s="14"/>
      <c r="H5149" s="652"/>
      <c r="I5149" s="652"/>
    </row>
    <row r="5150" spans="1:9" s="653" customFormat="1" ht="38.25" x14ac:dyDescent="0.25">
      <c r="A5150" s="18" t="s">
        <v>9890</v>
      </c>
      <c r="B5150" s="19" t="s">
        <v>9891</v>
      </c>
      <c r="C5150" s="20">
        <v>1650</v>
      </c>
      <c r="D5150" s="5"/>
      <c r="E5150" s="13"/>
      <c r="F5150" s="4"/>
      <c r="G5150" s="14"/>
      <c r="H5150" s="652"/>
      <c r="I5150" s="652"/>
    </row>
    <row r="5151" spans="1:9" s="653" customFormat="1" ht="38.25" x14ac:dyDescent="0.25">
      <c r="A5151" s="18" t="s">
        <v>9892</v>
      </c>
      <c r="B5151" s="19" t="s">
        <v>9893</v>
      </c>
      <c r="C5151" s="20">
        <v>1650</v>
      </c>
      <c r="D5151" s="5"/>
      <c r="E5151" s="13"/>
      <c r="F5151" s="4"/>
      <c r="G5151" s="14"/>
      <c r="H5151" s="652"/>
      <c r="I5151" s="652"/>
    </row>
    <row r="5152" spans="1:9" s="653" customFormat="1" ht="38.25" x14ac:dyDescent="0.25">
      <c r="A5152" s="18" t="s">
        <v>9894</v>
      </c>
      <c r="B5152" s="19" t="s">
        <v>9895</v>
      </c>
      <c r="C5152" s="20">
        <v>1650</v>
      </c>
      <c r="D5152" s="5"/>
      <c r="E5152" s="13"/>
      <c r="F5152" s="4"/>
      <c r="G5152" s="14"/>
      <c r="H5152" s="652"/>
      <c r="I5152" s="652"/>
    </row>
    <row r="5153" spans="1:9" s="653" customFormat="1" ht="38.25" x14ac:dyDescent="0.25">
      <c r="A5153" s="18" t="s">
        <v>9896</v>
      </c>
      <c r="B5153" s="19" t="s">
        <v>9897</v>
      </c>
      <c r="C5153" s="20">
        <v>1650</v>
      </c>
      <c r="D5153" s="5"/>
      <c r="E5153" s="13"/>
      <c r="F5153" s="4"/>
      <c r="G5153" s="14"/>
      <c r="H5153" s="652"/>
      <c r="I5153" s="652"/>
    </row>
    <row r="5154" spans="1:9" s="653" customFormat="1" ht="38.25" x14ac:dyDescent="0.25">
      <c r="A5154" s="18" t="s">
        <v>9898</v>
      </c>
      <c r="B5154" s="19" t="s">
        <v>9899</v>
      </c>
      <c r="C5154" s="20">
        <v>1650</v>
      </c>
      <c r="D5154" s="5"/>
      <c r="E5154" s="13"/>
      <c r="F5154" s="4"/>
      <c r="G5154" s="14"/>
      <c r="H5154" s="652"/>
      <c r="I5154" s="652"/>
    </row>
    <row r="5155" spans="1:9" s="653" customFormat="1" ht="38.25" x14ac:dyDescent="0.25">
      <c r="A5155" s="18" t="s">
        <v>9900</v>
      </c>
      <c r="B5155" s="19" t="s">
        <v>9901</v>
      </c>
      <c r="C5155" s="20">
        <v>1650</v>
      </c>
      <c r="D5155" s="5"/>
      <c r="E5155" s="13"/>
      <c r="F5155" s="4"/>
      <c r="G5155" s="14"/>
      <c r="H5155" s="652"/>
      <c r="I5155" s="652"/>
    </row>
    <row r="5156" spans="1:9" s="653" customFormat="1" ht="25.5" x14ac:dyDescent="0.25">
      <c r="A5156" s="18" t="s">
        <v>9902</v>
      </c>
      <c r="B5156" s="19" t="s">
        <v>9903</v>
      </c>
      <c r="C5156" s="20">
        <v>1650</v>
      </c>
      <c r="D5156" s="5"/>
      <c r="E5156" s="13"/>
      <c r="F5156" s="4"/>
      <c r="G5156" s="14"/>
      <c r="H5156" s="652"/>
      <c r="I5156" s="652"/>
    </row>
    <row r="5157" spans="1:9" s="653" customFormat="1" x14ac:dyDescent="0.25">
      <c r="A5157" s="18" t="s">
        <v>9904</v>
      </c>
      <c r="B5157" s="19" t="s">
        <v>9905</v>
      </c>
      <c r="C5157" s="20">
        <v>2230</v>
      </c>
      <c r="D5157" s="5"/>
      <c r="E5157" s="13"/>
      <c r="F5157" s="4"/>
      <c r="G5157" s="14"/>
      <c r="H5157" s="652"/>
      <c r="I5157" s="652"/>
    </row>
    <row r="5158" spans="1:9" s="653" customFormat="1" ht="25.5" x14ac:dyDescent="0.25">
      <c r="A5158" s="18" t="s">
        <v>9906</v>
      </c>
      <c r="B5158" s="19" t="s">
        <v>9907</v>
      </c>
      <c r="C5158" s="20">
        <v>2230</v>
      </c>
      <c r="D5158" s="5"/>
      <c r="E5158" s="13"/>
      <c r="F5158" s="4"/>
      <c r="G5158" s="14"/>
      <c r="H5158" s="652"/>
      <c r="I5158" s="652"/>
    </row>
    <row r="5159" spans="1:9" s="653" customFormat="1" ht="25.5" x14ac:dyDescent="0.25">
      <c r="A5159" s="18" t="s">
        <v>9908</v>
      </c>
      <c r="B5159" s="19" t="s">
        <v>9909</v>
      </c>
      <c r="C5159" s="20">
        <v>1650</v>
      </c>
      <c r="D5159" s="5"/>
      <c r="E5159" s="13"/>
      <c r="F5159" s="4"/>
      <c r="G5159" s="14"/>
      <c r="H5159" s="652"/>
      <c r="I5159" s="652"/>
    </row>
    <row r="5160" spans="1:9" s="653" customFormat="1" x14ac:dyDescent="0.25">
      <c r="A5160" s="18" t="s">
        <v>9910</v>
      </c>
      <c r="B5160" s="19" t="s">
        <v>9911</v>
      </c>
      <c r="C5160" s="20">
        <v>980</v>
      </c>
      <c r="D5160" s="5"/>
      <c r="E5160" s="13"/>
      <c r="F5160" s="4"/>
      <c r="G5160" s="14"/>
      <c r="H5160" s="652"/>
      <c r="I5160" s="652"/>
    </row>
    <row r="5161" spans="1:9" s="653" customFormat="1" ht="25.5" x14ac:dyDescent="0.25">
      <c r="A5161" s="18" t="s">
        <v>9912</v>
      </c>
      <c r="B5161" s="19" t="s">
        <v>9913</v>
      </c>
      <c r="C5161" s="20">
        <v>1785</v>
      </c>
      <c r="D5161" s="5"/>
      <c r="E5161" s="13"/>
      <c r="F5161" s="4"/>
      <c r="G5161" s="14"/>
      <c r="H5161" s="652"/>
      <c r="I5161" s="652"/>
    </row>
    <row r="5162" spans="1:9" s="653" customFormat="1" ht="25.5" x14ac:dyDescent="0.25">
      <c r="A5162" s="18" t="s">
        <v>9914</v>
      </c>
      <c r="B5162" s="19" t="s">
        <v>9915</v>
      </c>
      <c r="C5162" s="20">
        <v>1785</v>
      </c>
      <c r="D5162" s="5"/>
      <c r="E5162" s="13"/>
      <c r="F5162" s="4"/>
      <c r="G5162" s="14"/>
      <c r="H5162" s="652"/>
      <c r="I5162" s="652"/>
    </row>
    <row r="5163" spans="1:9" s="653" customFormat="1" x14ac:dyDescent="0.25">
      <c r="A5163" s="18" t="s">
        <v>9916</v>
      </c>
      <c r="B5163" s="19" t="s">
        <v>9917</v>
      </c>
      <c r="C5163" s="20">
        <v>1350</v>
      </c>
      <c r="D5163" s="5"/>
      <c r="E5163" s="13"/>
      <c r="F5163" s="4"/>
      <c r="G5163" s="14"/>
      <c r="H5163" s="652"/>
      <c r="I5163" s="652"/>
    </row>
    <row r="5164" spans="1:9" s="653" customFormat="1" ht="38.25" x14ac:dyDescent="0.25">
      <c r="A5164" s="18" t="s">
        <v>9918</v>
      </c>
      <c r="B5164" s="19" t="s">
        <v>9919</v>
      </c>
      <c r="C5164" s="20">
        <v>1050</v>
      </c>
      <c r="D5164" s="5"/>
      <c r="E5164" s="13"/>
      <c r="F5164" s="4"/>
      <c r="G5164" s="14"/>
      <c r="H5164" s="652"/>
      <c r="I5164" s="652"/>
    </row>
    <row r="5165" spans="1:9" s="653" customFormat="1" ht="38.25" x14ac:dyDescent="0.25">
      <c r="A5165" s="18" t="s">
        <v>9920</v>
      </c>
      <c r="B5165" s="19" t="s">
        <v>9921</v>
      </c>
      <c r="C5165" s="20">
        <v>1660</v>
      </c>
      <c r="D5165" s="5"/>
      <c r="E5165" s="13"/>
      <c r="F5165" s="4"/>
      <c r="G5165" s="14"/>
      <c r="H5165" s="652"/>
      <c r="I5165" s="652"/>
    </row>
    <row r="5166" spans="1:9" s="653" customFormat="1" ht="38.25" x14ac:dyDescent="0.25">
      <c r="A5166" s="18" t="s">
        <v>9922</v>
      </c>
      <c r="B5166" s="19" t="s">
        <v>9923</v>
      </c>
      <c r="C5166" s="20">
        <v>1660</v>
      </c>
      <c r="D5166" s="5"/>
      <c r="E5166" s="13"/>
      <c r="F5166" s="4"/>
      <c r="G5166" s="14"/>
      <c r="H5166" s="652"/>
      <c r="I5166" s="652"/>
    </row>
    <row r="5167" spans="1:9" s="653" customFormat="1" x14ac:dyDescent="0.25">
      <c r="A5167" s="18" t="s">
        <v>9924</v>
      </c>
      <c r="B5167" s="19" t="s">
        <v>9925</v>
      </c>
      <c r="C5167" s="20">
        <v>1660</v>
      </c>
      <c r="D5167" s="5"/>
      <c r="E5167" s="13"/>
      <c r="F5167" s="4"/>
      <c r="G5167" s="14"/>
      <c r="H5167" s="652"/>
      <c r="I5167" s="652"/>
    </row>
    <row r="5168" spans="1:9" s="653" customFormat="1" ht="63.75" x14ac:dyDescent="0.25">
      <c r="A5168" s="18" t="s">
        <v>9926</v>
      </c>
      <c r="B5168" s="19" t="s">
        <v>9927</v>
      </c>
      <c r="C5168" s="20">
        <v>1900</v>
      </c>
      <c r="D5168" s="5"/>
      <c r="E5168" s="13"/>
      <c r="F5168" s="4"/>
      <c r="G5168" s="14"/>
      <c r="H5168" s="652"/>
      <c r="I5168" s="652"/>
    </row>
    <row r="5169" spans="1:9" s="653" customFormat="1" x14ac:dyDescent="0.25">
      <c r="A5169" s="18" t="s">
        <v>9928</v>
      </c>
      <c r="B5169" s="19" t="s">
        <v>9929</v>
      </c>
      <c r="C5169" s="20">
        <v>395</v>
      </c>
      <c r="D5169" s="5"/>
      <c r="E5169" s="13"/>
      <c r="F5169" s="4"/>
      <c r="G5169" s="14"/>
      <c r="H5169" s="652"/>
      <c r="I5169" s="652"/>
    </row>
    <row r="5170" spans="1:9" s="653" customFormat="1" x14ac:dyDescent="0.25">
      <c r="A5170" s="18" t="s">
        <v>9930</v>
      </c>
      <c r="B5170" s="19" t="s">
        <v>9911</v>
      </c>
      <c r="C5170" s="20">
        <v>1030</v>
      </c>
      <c r="D5170" s="5"/>
      <c r="E5170" s="13"/>
      <c r="F5170" s="4"/>
      <c r="G5170" s="14"/>
      <c r="H5170" s="652"/>
      <c r="I5170" s="652"/>
    </row>
    <row r="5171" spans="1:9" s="653" customFormat="1" x14ac:dyDescent="0.25">
      <c r="A5171" s="18" t="s">
        <v>9931</v>
      </c>
      <c r="B5171" s="19" t="s">
        <v>9932</v>
      </c>
      <c r="C5171" s="20">
        <v>1030</v>
      </c>
      <c r="D5171" s="5"/>
      <c r="E5171" s="13"/>
      <c r="F5171" s="4"/>
      <c r="G5171" s="14"/>
      <c r="H5171" s="652"/>
      <c r="I5171" s="652"/>
    </row>
    <row r="5172" spans="1:9" s="653" customFormat="1" x14ac:dyDescent="0.25">
      <c r="A5172" s="18" t="s">
        <v>9933</v>
      </c>
      <c r="B5172" s="19" t="s">
        <v>9934</v>
      </c>
      <c r="C5172" s="20">
        <v>1030</v>
      </c>
      <c r="D5172" s="5"/>
      <c r="E5172" s="13"/>
      <c r="F5172" s="4"/>
      <c r="G5172" s="14"/>
      <c r="H5172" s="652"/>
      <c r="I5172" s="652"/>
    </row>
    <row r="5173" spans="1:9" s="653" customFormat="1" x14ac:dyDescent="0.25">
      <c r="A5173" s="18" t="s">
        <v>9935</v>
      </c>
      <c r="B5173" s="19" t="s">
        <v>9936</v>
      </c>
      <c r="C5173" s="20">
        <v>1030</v>
      </c>
      <c r="D5173" s="5"/>
      <c r="E5173" s="13"/>
      <c r="F5173" s="4"/>
      <c r="G5173" s="14"/>
      <c r="H5173" s="652"/>
      <c r="I5173" s="652"/>
    </row>
    <row r="5174" spans="1:9" s="653" customFormat="1" x14ac:dyDescent="0.25">
      <c r="A5174" s="18" t="s">
        <v>9937</v>
      </c>
      <c r="B5174" s="19" t="s">
        <v>9938</v>
      </c>
      <c r="C5174" s="20">
        <v>1130</v>
      </c>
      <c r="D5174" s="5"/>
      <c r="E5174" s="13"/>
      <c r="F5174" s="4"/>
      <c r="G5174" s="14"/>
      <c r="H5174" s="652"/>
      <c r="I5174" s="652"/>
    </row>
    <row r="5175" spans="1:9" s="653" customFormat="1" ht="25.5" x14ac:dyDescent="0.25">
      <c r="A5175" s="18" t="s">
        <v>9939</v>
      </c>
      <c r="B5175" s="19" t="s">
        <v>9940</v>
      </c>
      <c r="C5175" s="20">
        <v>2050</v>
      </c>
      <c r="D5175" s="5"/>
      <c r="E5175" s="13"/>
      <c r="F5175" s="4"/>
      <c r="G5175" s="14"/>
      <c r="H5175" s="652"/>
      <c r="I5175" s="652"/>
    </row>
    <row r="5176" spans="1:9" s="653" customFormat="1" x14ac:dyDescent="0.25">
      <c r="A5176" s="18" t="s">
        <v>9941</v>
      </c>
      <c r="B5176" s="19" t="s">
        <v>9942</v>
      </c>
      <c r="C5176" s="20">
        <v>1035</v>
      </c>
      <c r="D5176" s="5"/>
      <c r="E5176" s="13"/>
      <c r="F5176" s="4"/>
      <c r="G5176" s="14"/>
      <c r="H5176" s="652"/>
      <c r="I5176" s="652"/>
    </row>
    <row r="5177" spans="1:9" s="653" customFormat="1" ht="25.5" x14ac:dyDescent="0.25">
      <c r="A5177" s="18" t="s">
        <v>9943</v>
      </c>
      <c r="B5177" s="19" t="s">
        <v>9944</v>
      </c>
      <c r="C5177" s="20">
        <v>1150</v>
      </c>
      <c r="D5177" s="5"/>
      <c r="E5177" s="13"/>
      <c r="F5177" s="4"/>
      <c r="G5177" s="14"/>
      <c r="H5177" s="652"/>
      <c r="I5177" s="652"/>
    </row>
    <row r="5178" spans="1:9" s="653" customFormat="1" ht="25.5" x14ac:dyDescent="0.25">
      <c r="A5178" s="18" t="s">
        <v>9945</v>
      </c>
      <c r="B5178" s="19" t="s">
        <v>9946</v>
      </c>
      <c r="C5178" s="20">
        <v>1035</v>
      </c>
      <c r="D5178" s="5"/>
      <c r="E5178" s="13"/>
      <c r="F5178" s="4"/>
      <c r="G5178" s="14"/>
      <c r="H5178" s="652"/>
      <c r="I5178" s="652"/>
    </row>
    <row r="5179" spans="1:9" s="653" customFormat="1" x14ac:dyDescent="0.25">
      <c r="A5179" s="18" t="s">
        <v>9947</v>
      </c>
      <c r="B5179" s="19" t="s">
        <v>9948</v>
      </c>
      <c r="C5179" s="20">
        <v>1035</v>
      </c>
      <c r="D5179" s="5"/>
      <c r="E5179" s="13"/>
      <c r="F5179" s="4"/>
      <c r="G5179" s="14"/>
      <c r="H5179" s="652"/>
      <c r="I5179" s="652"/>
    </row>
    <row r="5180" spans="1:9" s="653" customFormat="1" ht="25.5" x14ac:dyDescent="0.25">
      <c r="A5180" s="18" t="s">
        <v>9949</v>
      </c>
      <c r="B5180" s="19" t="s">
        <v>9950</v>
      </c>
      <c r="C5180" s="20">
        <v>900</v>
      </c>
      <c r="D5180" s="5"/>
      <c r="E5180" s="13"/>
      <c r="F5180" s="4"/>
      <c r="G5180" s="14"/>
      <c r="H5180" s="652"/>
      <c r="I5180" s="652"/>
    </row>
    <row r="5181" spans="1:9" s="653" customFormat="1" ht="38.25" x14ac:dyDescent="0.25">
      <c r="A5181" s="18" t="s">
        <v>9951</v>
      </c>
      <c r="B5181" s="19" t="s">
        <v>9952</v>
      </c>
      <c r="C5181" s="20">
        <v>1230</v>
      </c>
      <c r="D5181" s="5"/>
      <c r="E5181" s="13"/>
      <c r="F5181" s="4"/>
      <c r="G5181" s="14"/>
      <c r="H5181" s="652"/>
      <c r="I5181" s="652"/>
    </row>
    <row r="5182" spans="1:9" s="653" customFormat="1" ht="38.25" x14ac:dyDescent="0.25">
      <c r="A5182" s="18" t="s">
        <v>9953</v>
      </c>
      <c r="B5182" s="19" t="s">
        <v>9954</v>
      </c>
      <c r="C5182" s="20">
        <v>1035</v>
      </c>
      <c r="D5182" s="5"/>
      <c r="E5182" s="13"/>
      <c r="F5182" s="4"/>
      <c r="G5182" s="14"/>
      <c r="H5182" s="652"/>
      <c r="I5182" s="652"/>
    </row>
    <row r="5183" spans="1:9" s="653" customFormat="1" x14ac:dyDescent="0.25">
      <c r="A5183" s="18" t="s">
        <v>9955</v>
      </c>
      <c r="B5183" s="19" t="s">
        <v>9956</v>
      </c>
      <c r="C5183" s="20">
        <v>900</v>
      </c>
      <c r="D5183" s="5"/>
      <c r="E5183" s="13"/>
      <c r="F5183" s="4"/>
      <c r="G5183" s="14"/>
      <c r="H5183" s="652"/>
      <c r="I5183" s="652"/>
    </row>
    <row r="5184" spans="1:9" s="653" customFormat="1" ht="38.25" x14ac:dyDescent="0.25">
      <c r="A5184" s="18" t="s">
        <v>9957</v>
      </c>
      <c r="B5184" s="19" t="s">
        <v>9958</v>
      </c>
      <c r="C5184" s="20">
        <v>1660</v>
      </c>
      <c r="D5184" s="5"/>
      <c r="E5184" s="13"/>
      <c r="F5184" s="4"/>
      <c r="G5184" s="14"/>
      <c r="H5184" s="652"/>
      <c r="I5184" s="652"/>
    </row>
    <row r="5185" spans="1:9" s="653" customFormat="1" ht="38.25" x14ac:dyDescent="0.25">
      <c r="A5185" s="18" t="s">
        <v>9959</v>
      </c>
      <c r="B5185" s="19" t="s">
        <v>9960</v>
      </c>
      <c r="C5185" s="20">
        <v>1660</v>
      </c>
      <c r="D5185" s="5"/>
      <c r="E5185" s="13"/>
      <c r="F5185" s="4"/>
      <c r="G5185" s="14"/>
      <c r="H5185" s="652"/>
      <c r="I5185" s="652"/>
    </row>
    <row r="5186" spans="1:9" s="653" customFormat="1" ht="51" x14ac:dyDescent="0.25">
      <c r="A5186" s="18" t="s">
        <v>9961</v>
      </c>
      <c r="B5186" s="19" t="s">
        <v>9962</v>
      </c>
      <c r="C5186" s="20">
        <v>1660</v>
      </c>
      <c r="D5186" s="5"/>
      <c r="E5186" s="13"/>
      <c r="F5186" s="4"/>
      <c r="G5186" s="14"/>
      <c r="H5186" s="652"/>
      <c r="I5186" s="652"/>
    </row>
    <row r="5187" spans="1:9" s="653" customFormat="1" ht="25.5" x14ac:dyDescent="0.25">
      <c r="A5187" s="18" t="s">
        <v>9963</v>
      </c>
      <c r="B5187" s="19" t="s">
        <v>9964</v>
      </c>
      <c r="C5187" s="20">
        <v>1660</v>
      </c>
      <c r="D5187" s="5"/>
      <c r="E5187" s="13"/>
      <c r="F5187" s="4"/>
      <c r="G5187" s="14"/>
      <c r="H5187" s="652"/>
      <c r="I5187" s="652"/>
    </row>
    <row r="5188" spans="1:9" s="653" customFormat="1" x14ac:dyDescent="0.25">
      <c r="A5188" s="18" t="s">
        <v>9965</v>
      </c>
      <c r="B5188" s="19" t="s">
        <v>9966</v>
      </c>
      <c r="C5188" s="20">
        <v>2020</v>
      </c>
      <c r="D5188" s="5"/>
      <c r="E5188" s="13"/>
      <c r="F5188" s="4"/>
      <c r="G5188" s="14"/>
      <c r="H5188" s="652"/>
      <c r="I5188" s="652"/>
    </row>
    <row r="5189" spans="1:9" s="653" customFormat="1" x14ac:dyDescent="0.25">
      <c r="A5189" s="18" t="s">
        <v>9967</v>
      </c>
      <c r="B5189" s="19" t="s">
        <v>9968</v>
      </c>
      <c r="C5189" s="20">
        <v>1010</v>
      </c>
      <c r="D5189" s="5"/>
      <c r="E5189" s="13"/>
      <c r="F5189" s="4"/>
      <c r="G5189" s="14"/>
      <c r="H5189" s="652"/>
      <c r="I5189" s="652"/>
    </row>
    <row r="5190" spans="1:9" s="653" customFormat="1" ht="38.25" x14ac:dyDescent="0.25">
      <c r="A5190" s="18" t="s">
        <v>9969</v>
      </c>
      <c r="B5190" s="19" t="s">
        <v>9970</v>
      </c>
      <c r="C5190" s="20">
        <v>1660</v>
      </c>
      <c r="D5190" s="5"/>
      <c r="E5190" s="13"/>
      <c r="F5190" s="4"/>
      <c r="G5190" s="14"/>
      <c r="H5190" s="652"/>
      <c r="I5190" s="652"/>
    </row>
    <row r="5191" spans="1:9" s="653" customFormat="1" ht="25.5" x14ac:dyDescent="0.25">
      <c r="A5191" s="18" t="s">
        <v>9971</v>
      </c>
      <c r="B5191" s="19" t="s">
        <v>9972</v>
      </c>
      <c r="C5191" s="20">
        <v>600</v>
      </c>
      <c r="D5191" s="5"/>
      <c r="E5191" s="13"/>
      <c r="F5191" s="4"/>
      <c r="G5191" s="14"/>
      <c r="H5191" s="652"/>
      <c r="I5191" s="652"/>
    </row>
    <row r="5192" spans="1:9" s="653" customFormat="1" x14ac:dyDescent="0.25">
      <c r="A5192" s="18" t="s">
        <v>9973</v>
      </c>
      <c r="B5192" s="19" t="s">
        <v>9974</v>
      </c>
      <c r="C5192" s="20">
        <v>2300</v>
      </c>
      <c r="D5192" s="5"/>
      <c r="E5192" s="13"/>
      <c r="F5192" s="4"/>
      <c r="G5192" s="14"/>
      <c r="H5192" s="652"/>
      <c r="I5192" s="652"/>
    </row>
    <row r="5193" spans="1:9" s="653" customFormat="1" x14ac:dyDescent="0.25">
      <c r="A5193" s="18" t="s">
        <v>107</v>
      </c>
      <c r="B5193" s="19" t="s">
        <v>9975</v>
      </c>
      <c r="C5193" s="20"/>
      <c r="D5193" s="5"/>
      <c r="E5193" s="13"/>
      <c r="F5193" s="4"/>
      <c r="G5193" s="14"/>
      <c r="H5193" s="652"/>
      <c r="I5193" s="652"/>
    </row>
    <row r="5194" spans="1:9" s="653" customFormat="1" x14ac:dyDescent="0.25">
      <c r="A5194" s="18" t="s">
        <v>107</v>
      </c>
      <c r="B5194" s="19" t="s">
        <v>9976</v>
      </c>
      <c r="C5194" s="20"/>
      <c r="D5194" s="5"/>
      <c r="E5194" s="13"/>
      <c r="F5194" s="4"/>
      <c r="G5194" s="14"/>
      <c r="H5194" s="652"/>
      <c r="I5194" s="652"/>
    </row>
    <row r="5195" spans="1:9" s="653" customFormat="1" x14ac:dyDescent="0.25">
      <c r="A5195" s="18" t="s">
        <v>107</v>
      </c>
      <c r="B5195" s="19" t="s">
        <v>9977</v>
      </c>
      <c r="C5195" s="20"/>
      <c r="D5195" s="5"/>
      <c r="E5195" s="13"/>
      <c r="F5195" s="4"/>
      <c r="G5195" s="14"/>
      <c r="H5195" s="652"/>
      <c r="I5195" s="652"/>
    </row>
    <row r="5196" spans="1:9" s="653" customFormat="1" x14ac:dyDescent="0.25">
      <c r="A5196" s="18" t="s">
        <v>107</v>
      </c>
      <c r="B5196" s="19" t="s">
        <v>9978</v>
      </c>
      <c r="C5196" s="20"/>
      <c r="D5196" s="5"/>
      <c r="E5196" s="13"/>
      <c r="F5196" s="4"/>
      <c r="G5196" s="14"/>
      <c r="H5196" s="652"/>
      <c r="I5196" s="652"/>
    </row>
    <row r="5197" spans="1:9" s="653" customFormat="1" x14ac:dyDescent="0.25">
      <c r="A5197" s="18" t="s">
        <v>9979</v>
      </c>
      <c r="B5197" s="19" t="s">
        <v>9980</v>
      </c>
      <c r="C5197" s="20">
        <v>1150</v>
      </c>
      <c r="D5197" s="5"/>
      <c r="E5197" s="13"/>
      <c r="F5197" s="4"/>
      <c r="G5197" s="14"/>
      <c r="H5197" s="652"/>
      <c r="I5197" s="652"/>
    </row>
    <row r="5198" spans="1:9" s="653" customFormat="1" x14ac:dyDescent="0.25">
      <c r="A5198" s="18" t="s">
        <v>107</v>
      </c>
      <c r="B5198" s="19" t="s">
        <v>9981</v>
      </c>
      <c r="C5198" s="20"/>
      <c r="D5198" s="5"/>
      <c r="E5198" s="13"/>
      <c r="F5198" s="4"/>
      <c r="G5198" s="14"/>
      <c r="H5198" s="652"/>
      <c r="I5198" s="652"/>
    </row>
    <row r="5199" spans="1:9" s="653" customFormat="1" x14ac:dyDescent="0.25">
      <c r="A5199" s="18" t="s">
        <v>107</v>
      </c>
      <c r="B5199" s="19" t="s">
        <v>9982</v>
      </c>
      <c r="C5199" s="20"/>
      <c r="D5199" s="5"/>
      <c r="E5199" s="13"/>
      <c r="F5199" s="4"/>
      <c r="G5199" s="14"/>
      <c r="H5199" s="652"/>
      <c r="I5199" s="652"/>
    </row>
    <row r="5200" spans="1:9" s="653" customFormat="1" x14ac:dyDescent="0.25">
      <c r="A5200" s="18" t="s">
        <v>9983</v>
      </c>
      <c r="B5200" s="19" t="s">
        <v>9984</v>
      </c>
      <c r="C5200" s="20">
        <v>1735</v>
      </c>
      <c r="D5200" s="5"/>
      <c r="E5200" s="13"/>
      <c r="F5200" s="4"/>
      <c r="G5200" s="14"/>
      <c r="H5200" s="652"/>
      <c r="I5200" s="652"/>
    </row>
    <row r="5201" spans="1:9" s="653" customFormat="1" x14ac:dyDescent="0.25">
      <c r="A5201" s="18" t="s">
        <v>107</v>
      </c>
      <c r="B5201" s="19" t="s">
        <v>9985</v>
      </c>
      <c r="C5201" s="20"/>
      <c r="D5201" s="5"/>
      <c r="E5201" s="13"/>
      <c r="F5201" s="4"/>
      <c r="G5201" s="14"/>
      <c r="H5201" s="652"/>
      <c r="I5201" s="652"/>
    </row>
    <row r="5202" spans="1:9" s="653" customFormat="1" x14ac:dyDescent="0.25">
      <c r="A5202" s="18" t="s">
        <v>9986</v>
      </c>
      <c r="B5202" s="19" t="s">
        <v>9987</v>
      </c>
      <c r="C5202" s="20">
        <v>580</v>
      </c>
      <c r="D5202" s="5"/>
      <c r="E5202" s="13"/>
      <c r="F5202" s="4"/>
      <c r="G5202" s="14"/>
      <c r="H5202" s="652"/>
      <c r="I5202" s="652"/>
    </row>
    <row r="5203" spans="1:9" s="653" customFormat="1" x14ac:dyDescent="0.25">
      <c r="A5203" s="18" t="s">
        <v>9988</v>
      </c>
      <c r="B5203" s="19" t="s">
        <v>9989</v>
      </c>
      <c r="C5203" s="20">
        <v>580</v>
      </c>
      <c r="D5203" s="5"/>
      <c r="E5203" s="13"/>
      <c r="F5203" s="4"/>
      <c r="G5203" s="14"/>
      <c r="H5203" s="652"/>
      <c r="I5203" s="652"/>
    </row>
    <row r="5204" spans="1:9" s="653" customFormat="1" x14ac:dyDescent="0.25">
      <c r="A5204" s="18" t="s">
        <v>9990</v>
      </c>
      <c r="B5204" s="19" t="s">
        <v>9991</v>
      </c>
      <c r="C5204" s="20">
        <v>580</v>
      </c>
      <c r="D5204" s="5"/>
      <c r="E5204" s="13"/>
      <c r="F5204" s="4"/>
      <c r="G5204" s="14"/>
      <c r="H5204" s="652"/>
      <c r="I5204" s="652"/>
    </row>
    <row r="5205" spans="1:9" s="653" customFormat="1" x14ac:dyDescent="0.25">
      <c r="A5205" s="18" t="s">
        <v>9992</v>
      </c>
      <c r="B5205" s="19" t="s">
        <v>9993</v>
      </c>
      <c r="C5205" s="20">
        <v>580</v>
      </c>
      <c r="D5205" s="5"/>
      <c r="E5205" s="13"/>
      <c r="F5205" s="4"/>
      <c r="G5205" s="14"/>
      <c r="H5205" s="652"/>
      <c r="I5205" s="652"/>
    </row>
    <row r="5206" spans="1:9" s="653" customFormat="1" x14ac:dyDescent="0.25">
      <c r="A5206" s="18" t="s">
        <v>9994</v>
      </c>
      <c r="B5206" s="19" t="s">
        <v>9995</v>
      </c>
      <c r="C5206" s="20">
        <v>2890</v>
      </c>
      <c r="D5206" s="5"/>
      <c r="E5206" s="13"/>
      <c r="F5206" s="4"/>
      <c r="G5206" s="14"/>
      <c r="H5206" s="652"/>
      <c r="I5206" s="652"/>
    </row>
    <row r="5207" spans="1:9" s="653" customFormat="1" x14ac:dyDescent="0.25">
      <c r="A5207" s="18" t="s">
        <v>107</v>
      </c>
      <c r="B5207" s="19" t="s">
        <v>9996</v>
      </c>
      <c r="C5207" s="20"/>
      <c r="D5207" s="5"/>
      <c r="E5207" s="13"/>
      <c r="F5207" s="4"/>
      <c r="G5207" s="14"/>
      <c r="H5207" s="652"/>
      <c r="I5207" s="652"/>
    </row>
    <row r="5208" spans="1:9" s="653" customFormat="1" x14ac:dyDescent="0.25">
      <c r="A5208" s="18" t="s">
        <v>107</v>
      </c>
      <c r="B5208" s="19" t="s">
        <v>9997</v>
      </c>
      <c r="C5208" s="20"/>
      <c r="D5208" s="5"/>
      <c r="E5208" s="13"/>
      <c r="F5208" s="4"/>
      <c r="G5208" s="14"/>
      <c r="H5208" s="652"/>
      <c r="I5208" s="652"/>
    </row>
    <row r="5209" spans="1:9" s="653" customFormat="1" x14ac:dyDescent="0.25">
      <c r="A5209" s="18" t="s">
        <v>107</v>
      </c>
      <c r="B5209" s="19" t="s">
        <v>9998</v>
      </c>
      <c r="C5209" s="20"/>
      <c r="D5209" s="5"/>
      <c r="E5209" s="13"/>
      <c r="F5209" s="4"/>
      <c r="G5209" s="14"/>
      <c r="H5209" s="652"/>
      <c r="I5209" s="652"/>
    </row>
    <row r="5210" spans="1:9" s="653" customFormat="1" x14ac:dyDescent="0.25">
      <c r="A5210" s="18" t="s">
        <v>107</v>
      </c>
      <c r="B5210" s="19" t="s">
        <v>9999</v>
      </c>
      <c r="C5210" s="20"/>
      <c r="D5210" s="5"/>
      <c r="E5210" s="13"/>
      <c r="F5210" s="4"/>
      <c r="G5210" s="14"/>
      <c r="H5210" s="652"/>
      <c r="I5210" s="652"/>
    </row>
    <row r="5211" spans="1:9" s="653" customFormat="1" x14ac:dyDescent="0.25">
      <c r="A5211" s="18" t="s">
        <v>10000</v>
      </c>
      <c r="B5211" s="19" t="s">
        <v>10001</v>
      </c>
      <c r="C5211" s="20">
        <v>1230</v>
      </c>
      <c r="D5211" s="5"/>
      <c r="E5211" s="13"/>
      <c r="F5211" s="4"/>
      <c r="G5211" s="14"/>
      <c r="H5211" s="652"/>
      <c r="I5211" s="652"/>
    </row>
    <row r="5212" spans="1:9" s="653" customFormat="1" x14ac:dyDescent="0.25">
      <c r="A5212" s="18" t="s">
        <v>10002</v>
      </c>
      <c r="B5212" s="19" t="s">
        <v>10003</v>
      </c>
      <c r="C5212" s="20">
        <v>1150</v>
      </c>
      <c r="D5212" s="5"/>
      <c r="E5212" s="13"/>
      <c r="F5212" s="4"/>
      <c r="G5212" s="14"/>
      <c r="H5212" s="652"/>
      <c r="I5212" s="652"/>
    </row>
    <row r="5213" spans="1:9" s="653" customFormat="1" x14ac:dyDescent="0.25">
      <c r="A5213" s="18" t="s">
        <v>10004</v>
      </c>
      <c r="B5213" s="19" t="s">
        <v>10005</v>
      </c>
      <c r="C5213" s="20">
        <v>1660</v>
      </c>
      <c r="D5213" s="5"/>
      <c r="E5213" s="13"/>
      <c r="F5213" s="4"/>
      <c r="G5213" s="14"/>
      <c r="H5213" s="652"/>
      <c r="I5213" s="652"/>
    </row>
    <row r="5214" spans="1:9" s="653" customFormat="1" x14ac:dyDescent="0.25">
      <c r="A5214" s="18" t="s">
        <v>10006</v>
      </c>
      <c r="B5214" s="19" t="s">
        <v>10007</v>
      </c>
      <c r="C5214" s="20">
        <v>1965</v>
      </c>
      <c r="D5214" s="5"/>
      <c r="E5214" s="13"/>
      <c r="F5214" s="4"/>
      <c r="G5214" s="14"/>
      <c r="H5214" s="652"/>
      <c r="I5214" s="652"/>
    </row>
    <row r="5215" spans="1:9" s="653" customFormat="1" x14ac:dyDescent="0.25">
      <c r="A5215" s="18" t="s">
        <v>10008</v>
      </c>
      <c r="B5215" s="19" t="s">
        <v>10009</v>
      </c>
      <c r="C5215" s="20">
        <v>1965</v>
      </c>
      <c r="D5215" s="5"/>
      <c r="E5215" s="13"/>
      <c r="F5215" s="4"/>
      <c r="G5215" s="14"/>
      <c r="H5215" s="652"/>
      <c r="I5215" s="652"/>
    </row>
    <row r="5216" spans="1:9" s="653" customFormat="1" x14ac:dyDescent="0.25">
      <c r="A5216" s="18" t="s">
        <v>10010</v>
      </c>
      <c r="B5216" s="19" t="s">
        <v>10011</v>
      </c>
      <c r="C5216" s="20">
        <v>2200</v>
      </c>
      <c r="D5216" s="5"/>
      <c r="E5216" s="13"/>
      <c r="F5216" s="4"/>
      <c r="G5216" s="14"/>
      <c r="H5216" s="652"/>
      <c r="I5216" s="652"/>
    </row>
    <row r="5217" spans="1:9" s="653" customFormat="1" x14ac:dyDescent="0.25">
      <c r="A5217" s="18" t="s">
        <v>10012</v>
      </c>
      <c r="B5217" s="19" t="s">
        <v>10013</v>
      </c>
      <c r="C5217" s="20">
        <v>2200</v>
      </c>
      <c r="D5217" s="5"/>
      <c r="E5217" s="13"/>
      <c r="F5217" s="4"/>
      <c r="G5217" s="14"/>
      <c r="H5217" s="652"/>
      <c r="I5217" s="652"/>
    </row>
    <row r="5218" spans="1:9" s="653" customFormat="1" x14ac:dyDescent="0.25">
      <c r="A5218" s="18" t="s">
        <v>10014</v>
      </c>
      <c r="B5218" s="19" t="s">
        <v>10015</v>
      </c>
      <c r="C5218" s="20">
        <v>1150</v>
      </c>
      <c r="D5218" s="5"/>
      <c r="E5218" s="13"/>
      <c r="F5218" s="4"/>
      <c r="G5218" s="14"/>
      <c r="H5218" s="652"/>
      <c r="I5218" s="652"/>
    </row>
    <row r="5219" spans="1:9" s="653" customFormat="1" x14ac:dyDescent="0.25">
      <c r="A5219" s="18" t="s">
        <v>10016</v>
      </c>
      <c r="B5219" s="19" t="s">
        <v>10017</v>
      </c>
      <c r="C5219" s="20">
        <v>1150</v>
      </c>
      <c r="D5219" s="5"/>
      <c r="E5219" s="13"/>
      <c r="F5219" s="4"/>
      <c r="G5219" s="14"/>
      <c r="H5219" s="652"/>
      <c r="I5219" s="652"/>
    </row>
    <row r="5220" spans="1:9" s="653" customFormat="1" x14ac:dyDescent="0.25">
      <c r="A5220" s="18" t="s">
        <v>10018</v>
      </c>
      <c r="B5220" s="19" t="s">
        <v>10019</v>
      </c>
      <c r="C5220" s="20">
        <v>1150</v>
      </c>
      <c r="D5220" s="5"/>
      <c r="E5220" s="13"/>
      <c r="F5220" s="4"/>
      <c r="G5220" s="14"/>
      <c r="H5220" s="652"/>
      <c r="I5220" s="652"/>
    </row>
    <row r="5221" spans="1:9" s="653" customFormat="1" x14ac:dyDescent="0.25">
      <c r="A5221" s="18" t="s">
        <v>10020</v>
      </c>
      <c r="B5221" s="19" t="s">
        <v>10021</v>
      </c>
      <c r="C5221" s="20">
        <v>1150</v>
      </c>
      <c r="D5221" s="5"/>
      <c r="E5221" s="13"/>
      <c r="F5221" s="4"/>
      <c r="G5221" s="14"/>
      <c r="H5221" s="652"/>
      <c r="I5221" s="652"/>
    </row>
    <row r="5222" spans="1:9" s="653" customFormat="1" x14ac:dyDescent="0.25">
      <c r="A5222" s="18" t="s">
        <v>10022</v>
      </c>
      <c r="B5222" s="19" t="s">
        <v>10023</v>
      </c>
      <c r="C5222" s="20">
        <v>1150</v>
      </c>
      <c r="D5222" s="5"/>
      <c r="E5222" s="13"/>
      <c r="F5222" s="4"/>
      <c r="G5222" s="14"/>
      <c r="H5222" s="652"/>
      <c r="I5222" s="652"/>
    </row>
    <row r="5223" spans="1:9" s="653" customFormat="1" x14ac:dyDescent="0.25">
      <c r="A5223" s="18" t="s">
        <v>10024</v>
      </c>
      <c r="B5223" s="19" t="s">
        <v>10025</v>
      </c>
      <c r="C5223" s="20">
        <v>680</v>
      </c>
      <c r="D5223" s="5"/>
      <c r="E5223" s="13"/>
      <c r="F5223" s="4"/>
      <c r="G5223" s="14"/>
      <c r="H5223" s="652"/>
      <c r="I5223" s="652"/>
    </row>
    <row r="5224" spans="1:9" x14ac:dyDescent="0.25">
      <c r="A5224" s="462" t="s">
        <v>10026</v>
      </c>
      <c r="B5224" s="93" t="s">
        <v>10027</v>
      </c>
      <c r="C5224" s="39">
        <v>1035</v>
      </c>
      <c r="E5224" s="13"/>
      <c r="G5224" s="14"/>
      <c r="I5224" s="4"/>
    </row>
    <row r="5225" spans="1:9" x14ac:dyDescent="0.25">
      <c r="A5225" s="18" t="s">
        <v>10028</v>
      </c>
      <c r="B5225" s="19" t="s">
        <v>10029</v>
      </c>
      <c r="C5225" s="20">
        <v>210</v>
      </c>
      <c r="E5225" s="13"/>
      <c r="G5225" s="14"/>
      <c r="I5225" s="4"/>
    </row>
    <row r="5226" spans="1:9" ht="15.75" thickBot="1" x14ac:dyDescent="0.3">
      <c r="A5226" s="214" t="s">
        <v>10030</v>
      </c>
      <c r="B5226" s="215" t="s">
        <v>10031</v>
      </c>
      <c r="C5226" s="53">
        <v>300</v>
      </c>
      <c r="E5226" s="13"/>
      <c r="G5226" s="14"/>
      <c r="I5226" s="4"/>
    </row>
    <row r="5227" spans="1:9" x14ac:dyDescent="0.25">
      <c r="E5227" s="13"/>
    </row>
    <row r="5228" spans="1:9" x14ac:dyDescent="0.25">
      <c r="E5228" s="13"/>
    </row>
  </sheetData>
  <mergeCells count="304">
    <mergeCell ref="A5:C5"/>
    <mergeCell ref="A33:C33"/>
    <mergeCell ref="A35:C35"/>
    <mergeCell ref="A36:C36"/>
    <mergeCell ref="A37:C37"/>
    <mergeCell ref="A38:C38"/>
    <mergeCell ref="A62:C62"/>
    <mergeCell ref="A65:C65"/>
    <mergeCell ref="A77:C77"/>
    <mergeCell ref="A78:C78"/>
    <mergeCell ref="A111:C111"/>
    <mergeCell ref="A115:C115"/>
    <mergeCell ref="A39:C39"/>
    <mergeCell ref="A40:C40"/>
    <mergeCell ref="A47:C47"/>
    <mergeCell ref="A50:C50"/>
    <mergeCell ref="A51:C51"/>
    <mergeCell ref="A52:C52"/>
    <mergeCell ref="A170:C170"/>
    <mergeCell ref="A171:C171"/>
    <mergeCell ref="A234:C234"/>
    <mergeCell ref="A235:C235"/>
    <mergeCell ref="A237:C237"/>
    <mergeCell ref="A238:C238"/>
    <mergeCell ref="A134:C134"/>
    <mergeCell ref="A159:C159"/>
    <mergeCell ref="A160:C160"/>
    <mergeCell ref="A167:C167"/>
    <mergeCell ref="A168:C168"/>
    <mergeCell ref="A169:C169"/>
    <mergeCell ref="A292:C292"/>
    <mergeCell ref="A300:B300"/>
    <mergeCell ref="A301:B301"/>
    <mergeCell ref="A302:C302"/>
    <mergeCell ref="A303:C303"/>
    <mergeCell ref="A304:C304"/>
    <mergeCell ref="A286:C286"/>
    <mergeCell ref="A287:C287"/>
    <mergeCell ref="A288:C288"/>
    <mergeCell ref="A289:C289"/>
    <mergeCell ref="A290:C290"/>
    <mergeCell ref="A291:C291"/>
    <mergeCell ref="A573:C573"/>
    <mergeCell ref="A575:C575"/>
    <mergeCell ref="A576:C576"/>
    <mergeCell ref="A577:C577"/>
    <mergeCell ref="A578:C578"/>
    <mergeCell ref="A579:C579"/>
    <mergeCell ref="A312:C312"/>
    <mergeCell ref="A322:C322"/>
    <mergeCell ref="A555:C555"/>
    <mergeCell ref="A557:C557"/>
    <mergeCell ref="A562:C562"/>
    <mergeCell ref="A572:C572"/>
    <mergeCell ref="A887:C887"/>
    <mergeCell ref="A894:C894"/>
    <mergeCell ref="A904:C904"/>
    <mergeCell ref="A918:C918"/>
    <mergeCell ref="A932:C932"/>
    <mergeCell ref="A947:C947"/>
    <mergeCell ref="A607:C607"/>
    <mergeCell ref="A672:C672"/>
    <mergeCell ref="A719:C719"/>
    <mergeCell ref="A723:C723"/>
    <mergeCell ref="A724:C724"/>
    <mergeCell ref="A831:C831"/>
    <mergeCell ref="A1184:C1184"/>
    <mergeCell ref="A1211:C1211"/>
    <mergeCell ref="A1227:C1227"/>
    <mergeCell ref="A1228:C1228"/>
    <mergeCell ref="A1273:C1273"/>
    <mergeCell ref="A1274:C1274"/>
    <mergeCell ref="A967:C967"/>
    <mergeCell ref="A983:C983"/>
    <mergeCell ref="A996:C996"/>
    <mergeCell ref="A1016:C1016"/>
    <mergeCell ref="A1023:C1023"/>
    <mergeCell ref="A1108:C1108"/>
    <mergeCell ref="A1312:C1312"/>
    <mergeCell ref="A1318:C1318"/>
    <mergeCell ref="A1319:C1319"/>
    <mergeCell ref="A1324:C1324"/>
    <mergeCell ref="A1331:C1331"/>
    <mergeCell ref="A1333:C1333"/>
    <mergeCell ref="A1276:C1276"/>
    <mergeCell ref="A1283:C1283"/>
    <mergeCell ref="A1293:C1293"/>
    <mergeCell ref="A1297:C1297"/>
    <mergeCell ref="A1299:C1299"/>
    <mergeCell ref="A1304:C1304"/>
    <mergeCell ref="A1449:C1449"/>
    <mergeCell ref="A1491:C1491"/>
    <mergeCell ref="A1514:C1514"/>
    <mergeCell ref="A1520:C1520"/>
    <mergeCell ref="A1522:C1522"/>
    <mergeCell ref="A1530:C1530"/>
    <mergeCell ref="A1347:C1347"/>
    <mergeCell ref="A1353:C1353"/>
    <mergeCell ref="A1366:C1366"/>
    <mergeCell ref="A1390:C1390"/>
    <mergeCell ref="A1401:C1401"/>
    <mergeCell ref="A1416:C1416"/>
    <mergeCell ref="A1589:C1589"/>
    <mergeCell ref="A1609:C1609"/>
    <mergeCell ref="A1629:C1629"/>
    <mergeCell ref="A1676:C1676"/>
    <mergeCell ref="A1739:C1739"/>
    <mergeCell ref="A1741:C1741"/>
    <mergeCell ref="A1545:C1545"/>
    <mergeCell ref="A1551:C1551"/>
    <mergeCell ref="A1556:C1556"/>
    <mergeCell ref="A1564:C1564"/>
    <mergeCell ref="A1566:C1566"/>
    <mergeCell ref="A1571:C1571"/>
    <mergeCell ref="A1898:C1898"/>
    <mergeCell ref="A1927:C1927"/>
    <mergeCell ref="A1948:C1948"/>
    <mergeCell ref="A1952:C1952"/>
    <mergeCell ref="A1967:C1967"/>
    <mergeCell ref="A1982:C1982"/>
    <mergeCell ref="A1779:C1779"/>
    <mergeCell ref="A1826:C1826"/>
    <mergeCell ref="A1836:C1836"/>
    <mergeCell ref="A1856:C1856"/>
    <mergeCell ref="A1874:C1874"/>
    <mergeCell ref="A1897:C1897"/>
    <mergeCell ref="A2073:C2073"/>
    <mergeCell ref="A2079:C2079"/>
    <mergeCell ref="A2091:C2091"/>
    <mergeCell ref="A2098:C2098"/>
    <mergeCell ref="A2106:C2106"/>
    <mergeCell ref="A2112:C2112"/>
    <mergeCell ref="A2010:C2010"/>
    <mergeCell ref="A2011:C2011"/>
    <mergeCell ref="A2015:C2015"/>
    <mergeCell ref="A2033:C2033"/>
    <mergeCell ref="A2039:C2039"/>
    <mergeCell ref="A2062:C2062"/>
    <mergeCell ref="A2202:C2202"/>
    <mergeCell ref="A2206:C2206"/>
    <mergeCell ref="A2255:C2255"/>
    <mergeCell ref="A2274:C2274"/>
    <mergeCell ref="A2282:C2282"/>
    <mergeCell ref="A2289:C2289"/>
    <mergeCell ref="A2158:C2158"/>
    <mergeCell ref="A2174:C2174"/>
    <mergeCell ref="A2180:C2180"/>
    <mergeCell ref="A2186:C2186"/>
    <mergeCell ref="A2193:C2193"/>
    <mergeCell ref="A2199:C2199"/>
    <mergeCell ref="A2551:C2551"/>
    <mergeCell ref="A2816:C2816"/>
    <mergeCell ref="A2817:C2817"/>
    <mergeCell ref="A2868:C2868"/>
    <mergeCell ref="A2869:C2869"/>
    <mergeCell ref="A3111:C3111"/>
    <mergeCell ref="A2292:C2292"/>
    <mergeCell ref="A2302:C2302"/>
    <mergeCell ref="A2303:C2303"/>
    <mergeCell ref="A2399:C2399"/>
    <mergeCell ref="A2400:C2400"/>
    <mergeCell ref="A2550:C2550"/>
    <mergeCell ref="A3305:C3305"/>
    <mergeCell ref="A3309:C3309"/>
    <mergeCell ref="A3310:C3310"/>
    <mergeCell ref="A3320:C3320"/>
    <mergeCell ref="A3335:C3335"/>
    <mergeCell ref="A3368:C3368"/>
    <mergeCell ref="A3120:C3120"/>
    <mergeCell ref="A3121:C3121"/>
    <mergeCell ref="A3138:C3138"/>
    <mergeCell ref="A3199:C3199"/>
    <mergeCell ref="A3201:C3201"/>
    <mergeCell ref="A3202:C3202"/>
    <mergeCell ref="A3411:C3411"/>
    <mergeCell ref="A3417:C3417"/>
    <mergeCell ref="A3418:C3418"/>
    <mergeCell ref="A3446:C3446"/>
    <mergeCell ref="A3447:C3447"/>
    <mergeCell ref="A3532:C3532"/>
    <mergeCell ref="A3376:C3376"/>
    <mergeCell ref="A3377:C3377"/>
    <mergeCell ref="A3381:C3381"/>
    <mergeCell ref="A3386:C3386"/>
    <mergeCell ref="A3397:C3397"/>
    <mergeCell ref="A3407:C3407"/>
    <mergeCell ref="A3954:C3954"/>
    <mergeCell ref="A3966:C3966"/>
    <mergeCell ref="A4074:C4074"/>
    <mergeCell ref="A4075:C4075"/>
    <mergeCell ref="A4082:C4082"/>
    <mergeCell ref="A4133:C4133"/>
    <mergeCell ref="A3533:C3533"/>
    <mergeCell ref="A3586:C3586"/>
    <mergeCell ref="A3647:C3647"/>
    <mergeCell ref="A3900:C3900"/>
    <mergeCell ref="A3924:C3924"/>
    <mergeCell ref="A3931:C3931"/>
    <mergeCell ref="A4299:C4299"/>
    <mergeCell ref="A4301:C4301"/>
    <mergeCell ref="A4338:C4338"/>
    <mergeCell ref="A4344:C4344"/>
    <mergeCell ref="A4345:C4345"/>
    <mergeCell ref="A4371:C4371"/>
    <mergeCell ref="A4172:C4172"/>
    <mergeCell ref="A4241:C4241"/>
    <mergeCell ref="A4267:C4267"/>
    <mergeCell ref="A4279:C4279"/>
    <mergeCell ref="A4285:C4285"/>
    <mergeCell ref="A4290:C4290"/>
    <mergeCell ref="A4481:C4481"/>
    <mergeCell ref="A4496:C4496"/>
    <mergeCell ref="A4498:C4498"/>
    <mergeCell ref="A4501:C4501"/>
    <mergeCell ref="A4509:C4509"/>
    <mergeCell ref="A4518:C4518"/>
    <mergeCell ref="A4403:C4403"/>
    <mergeCell ref="A4413:C4413"/>
    <mergeCell ref="A4418:C4418"/>
    <mergeCell ref="A4430:C4430"/>
    <mergeCell ref="A4434:C4434"/>
    <mergeCell ref="A4456:C4456"/>
    <mergeCell ref="A4602:C4602"/>
    <mergeCell ref="A4620:C4620"/>
    <mergeCell ref="A4635:C4635"/>
    <mergeCell ref="A4673:C4673"/>
    <mergeCell ref="A4677:C4677"/>
    <mergeCell ref="A4680:C4680"/>
    <mergeCell ref="A4528:C4528"/>
    <mergeCell ref="A4534:C4534"/>
    <mergeCell ref="A4540:C4540"/>
    <mergeCell ref="A4547:C4547"/>
    <mergeCell ref="A4567:C4567"/>
    <mergeCell ref="A4601:C4601"/>
    <mergeCell ref="A4731:C4731"/>
    <mergeCell ref="A4736:C4736"/>
    <mergeCell ref="A4737:C4737"/>
    <mergeCell ref="A4738:C4738"/>
    <mergeCell ref="A4683:C4683"/>
    <mergeCell ref="A4693:C4693"/>
    <mergeCell ref="A4701:C4701"/>
    <mergeCell ref="A4709:C4709"/>
    <mergeCell ref="A4724:C4724"/>
    <mergeCell ref="A4730:C4730"/>
    <mergeCell ref="A4773:C4773"/>
    <mergeCell ref="A4774:C4774"/>
    <mergeCell ref="A4775:C4775"/>
    <mergeCell ref="A4778:C4778"/>
    <mergeCell ref="A4741:C4741"/>
    <mergeCell ref="A4744:C4744"/>
    <mergeCell ref="A4749:C4749"/>
    <mergeCell ref="A4766:C4766"/>
    <mergeCell ref="A4772:C4772"/>
    <mergeCell ref="A4769:C4769"/>
    <mergeCell ref="A4811:C4811"/>
    <mergeCell ref="A4851:C4851"/>
    <mergeCell ref="A4852:C4852"/>
    <mergeCell ref="A4853:C4853"/>
    <mergeCell ref="A4857:C4857"/>
    <mergeCell ref="A4861:C4861"/>
    <mergeCell ref="A4786:C4786"/>
    <mergeCell ref="A4787:C4787"/>
    <mergeCell ref="A4791:C4791"/>
    <mergeCell ref="A4795:C4795"/>
    <mergeCell ref="A4804:C4804"/>
    <mergeCell ref="A4899:C4899"/>
    <mergeCell ref="A4910:C4910"/>
    <mergeCell ref="A4917:C4917"/>
    <mergeCell ref="A4918:C4918"/>
    <mergeCell ref="A4925:C4925"/>
    <mergeCell ref="A4930:C4930"/>
    <mergeCell ref="A4868:C4868"/>
    <mergeCell ref="A4877:C4877"/>
    <mergeCell ref="A4886:C4886"/>
    <mergeCell ref="A4887:C4887"/>
    <mergeCell ref="A4891:C4891"/>
    <mergeCell ref="A4898:C4898"/>
    <mergeCell ref="A4976:C4976"/>
    <mergeCell ref="A4977:C4977"/>
    <mergeCell ref="A4979:C4979"/>
    <mergeCell ref="A4988:C4988"/>
    <mergeCell ref="A4999:C4999"/>
    <mergeCell ref="A5004:C5004"/>
    <mergeCell ref="A4936:C4936"/>
    <mergeCell ref="A4942:C4942"/>
    <mergeCell ref="A4946:C4946"/>
    <mergeCell ref="A4952:C4952"/>
    <mergeCell ref="A4957:C4957"/>
    <mergeCell ref="A4966:C4966"/>
    <mergeCell ref="A5125:C5125"/>
    <mergeCell ref="A5147:C5147"/>
    <mergeCell ref="A5047:C5047"/>
    <mergeCell ref="A5075:C5075"/>
    <mergeCell ref="A5076:C5076"/>
    <mergeCell ref="A5096:C5096"/>
    <mergeCell ref="A5102:C5102"/>
    <mergeCell ref="A5118:C5118"/>
    <mergeCell ref="A5005:C5005"/>
    <mergeCell ref="A5024:C5024"/>
    <mergeCell ref="A5025:C5025"/>
    <mergeCell ref="A5037:C5037"/>
    <mergeCell ref="A5042:C5042"/>
    <mergeCell ref="A5030:C5030"/>
    <mergeCell ref="A5033:C5033"/>
  </mergeCells>
  <conditionalFormatting sqref="A558:A561">
    <cfRule type="duplicateValues" dxfId="444" priority="389"/>
  </conditionalFormatting>
  <conditionalFormatting sqref="A340:A343">
    <cfRule type="duplicateValues" dxfId="443" priority="388"/>
  </conditionalFormatting>
  <conditionalFormatting sqref="A455:A458">
    <cfRule type="duplicateValues" dxfId="442" priority="387"/>
  </conditionalFormatting>
  <conditionalFormatting sqref="A412:A415">
    <cfRule type="duplicateValues" dxfId="441" priority="386"/>
  </conditionalFormatting>
  <conditionalFormatting sqref="A352:A353">
    <cfRule type="duplicateValues" dxfId="440" priority="385"/>
  </conditionalFormatting>
  <conditionalFormatting sqref="A533:A534">
    <cfRule type="duplicateValues" dxfId="439" priority="384"/>
  </conditionalFormatting>
  <conditionalFormatting sqref="A1837:A1844">
    <cfRule type="duplicateValues" dxfId="438" priority="382"/>
    <cfRule type="duplicateValues" dxfId="437" priority="383"/>
  </conditionalFormatting>
  <conditionalFormatting sqref="A1845:A1855">
    <cfRule type="duplicateValues" dxfId="436" priority="381"/>
  </conditionalFormatting>
  <conditionalFormatting sqref="A1837:A1855">
    <cfRule type="duplicateValues" dxfId="435" priority="380"/>
  </conditionalFormatting>
  <conditionalFormatting sqref="A5056:A5074">
    <cfRule type="duplicateValues" dxfId="434" priority="390"/>
  </conditionalFormatting>
  <conditionalFormatting sqref="A614:A615">
    <cfRule type="duplicateValues" dxfId="433" priority="377"/>
  </conditionalFormatting>
  <conditionalFormatting sqref="A614:A615">
    <cfRule type="duplicateValues" dxfId="432" priority="378"/>
    <cfRule type="duplicateValues" dxfId="431" priority="379"/>
  </conditionalFormatting>
  <conditionalFormatting sqref="A387">
    <cfRule type="duplicateValues" dxfId="430" priority="376"/>
  </conditionalFormatting>
  <conditionalFormatting sqref="A4406">
    <cfRule type="duplicateValues" dxfId="429" priority="373"/>
    <cfRule type="duplicateValues" dxfId="428" priority="374"/>
  </conditionalFormatting>
  <conditionalFormatting sqref="A4406">
    <cfRule type="duplicateValues" dxfId="427" priority="375"/>
  </conditionalFormatting>
  <conditionalFormatting sqref="A4407">
    <cfRule type="duplicateValues" dxfId="426" priority="369"/>
  </conditionalFormatting>
  <conditionalFormatting sqref="A4407:A4408">
    <cfRule type="duplicateValues" dxfId="425" priority="370"/>
    <cfRule type="duplicateValues" dxfId="424" priority="371"/>
  </conditionalFormatting>
  <conditionalFormatting sqref="A4407:A4408">
    <cfRule type="duplicateValues" dxfId="423" priority="372"/>
  </conditionalFormatting>
  <conditionalFormatting sqref="A4404:A4405">
    <cfRule type="duplicateValues" dxfId="422" priority="366"/>
  </conditionalFormatting>
  <conditionalFormatting sqref="A4404:A4405">
    <cfRule type="duplicateValues" dxfId="421" priority="367"/>
    <cfRule type="duplicateValues" dxfId="420" priority="368"/>
  </conditionalFormatting>
  <conditionalFormatting sqref="A4409:A4410">
    <cfRule type="duplicateValues" dxfId="419" priority="391"/>
    <cfRule type="duplicateValues" dxfId="418" priority="392"/>
  </conditionalFormatting>
  <conditionalFormatting sqref="A4409:A4410">
    <cfRule type="duplicateValues" dxfId="417" priority="393"/>
  </conditionalFormatting>
  <conditionalFormatting sqref="A2801">
    <cfRule type="duplicateValues" dxfId="416" priority="365"/>
  </conditionalFormatting>
  <conditionalFormatting sqref="A1212">
    <cfRule type="duplicateValues" dxfId="415" priority="364"/>
  </conditionalFormatting>
  <conditionalFormatting sqref="A2872:A2880">
    <cfRule type="duplicateValues" dxfId="414" priority="363"/>
  </conditionalFormatting>
  <conditionalFormatting sqref="A2881:A2887">
    <cfRule type="duplicateValues" dxfId="413" priority="362"/>
  </conditionalFormatting>
  <conditionalFormatting sqref="A3011:A3012">
    <cfRule type="duplicateValues" dxfId="412" priority="361"/>
  </conditionalFormatting>
  <conditionalFormatting sqref="A3027 A3014:A3017 A3019:A3022">
    <cfRule type="duplicateValues" dxfId="411" priority="359"/>
  </conditionalFormatting>
  <conditionalFormatting sqref="A3018 A3013 A3023:A3026">
    <cfRule type="duplicateValues" dxfId="410" priority="360"/>
  </conditionalFormatting>
  <conditionalFormatting sqref="A3028:A3030">
    <cfRule type="duplicateValues" dxfId="409" priority="358"/>
  </conditionalFormatting>
  <conditionalFormatting sqref="A997:A998 A888:A893 A974:A975 A1009:A1012 A896:A902 A905:A909 A911:A917 A931 A919:A927 A933:A946 A948:A955 A961:A966 A957:A959 A1007">
    <cfRule type="duplicateValues" dxfId="408" priority="394"/>
  </conditionalFormatting>
  <conditionalFormatting sqref="A3128:A3130">
    <cfRule type="duplicateValues" dxfId="407" priority="355"/>
  </conditionalFormatting>
  <conditionalFormatting sqref="A3128:A3130">
    <cfRule type="duplicateValues" dxfId="406" priority="356"/>
    <cfRule type="duplicateValues" dxfId="405" priority="357"/>
  </conditionalFormatting>
  <conditionalFormatting sqref="A827:A828">
    <cfRule type="duplicateValues" dxfId="404" priority="395"/>
    <cfRule type="duplicateValues" dxfId="403" priority="396"/>
  </conditionalFormatting>
  <conditionalFormatting sqref="A827:A828">
    <cfRule type="duplicateValues" dxfId="402" priority="397"/>
  </conditionalFormatting>
  <conditionalFormatting sqref="A1229">
    <cfRule type="duplicateValues" dxfId="401" priority="352"/>
    <cfRule type="duplicateValues" dxfId="400" priority="353"/>
  </conditionalFormatting>
  <conditionalFormatting sqref="A1229">
    <cfRule type="duplicateValues" dxfId="399" priority="354"/>
  </conditionalFormatting>
  <conditionalFormatting sqref="A1229:A1246 A1248:A1272">
    <cfRule type="duplicateValues" dxfId="398" priority="351"/>
  </conditionalFormatting>
  <conditionalFormatting sqref="A1277:A1282">
    <cfRule type="duplicateValues" dxfId="397" priority="350"/>
  </conditionalFormatting>
  <conditionalFormatting sqref="A1284:A1292">
    <cfRule type="duplicateValues" dxfId="396" priority="349"/>
  </conditionalFormatting>
  <conditionalFormatting sqref="A1294:A1296">
    <cfRule type="duplicateValues" dxfId="395" priority="348"/>
  </conditionalFormatting>
  <conditionalFormatting sqref="A1298">
    <cfRule type="duplicateValues" dxfId="394" priority="347"/>
  </conditionalFormatting>
  <conditionalFormatting sqref="A1300:A1303">
    <cfRule type="duplicateValues" dxfId="393" priority="346"/>
  </conditionalFormatting>
  <conditionalFormatting sqref="A1305:A1311">
    <cfRule type="duplicateValues" dxfId="392" priority="345"/>
  </conditionalFormatting>
  <conditionalFormatting sqref="A1313:A1317">
    <cfRule type="duplicateValues" dxfId="391" priority="344"/>
  </conditionalFormatting>
  <conditionalFormatting sqref="A1320:A1323">
    <cfRule type="duplicateValues" dxfId="390" priority="343"/>
  </conditionalFormatting>
  <conditionalFormatting sqref="A1325:A1330">
    <cfRule type="duplicateValues" dxfId="389" priority="342"/>
  </conditionalFormatting>
  <conditionalFormatting sqref="A1332">
    <cfRule type="duplicateValues" dxfId="388" priority="341"/>
  </conditionalFormatting>
  <conditionalFormatting sqref="A1334:A1344">
    <cfRule type="duplicateValues" dxfId="387" priority="340"/>
  </conditionalFormatting>
  <conditionalFormatting sqref="A1348:A1352">
    <cfRule type="duplicateValues" dxfId="386" priority="339"/>
  </conditionalFormatting>
  <conditionalFormatting sqref="A1355:A1365">
    <cfRule type="duplicateValues" dxfId="385" priority="338"/>
  </conditionalFormatting>
  <conditionalFormatting sqref="A1391:A1400">
    <cfRule type="duplicateValues" dxfId="384" priority="337"/>
  </conditionalFormatting>
  <conditionalFormatting sqref="A1402:A1415">
    <cfRule type="duplicateValues" dxfId="383" priority="336"/>
  </conditionalFormatting>
  <conditionalFormatting sqref="A1417:A1436 A1439:A1448">
    <cfRule type="duplicateValues" dxfId="382" priority="335"/>
  </conditionalFormatting>
  <conditionalFormatting sqref="A1450:A1490">
    <cfRule type="duplicateValues" dxfId="381" priority="334"/>
  </conditionalFormatting>
  <conditionalFormatting sqref="A1492:A1511 A1513">
    <cfRule type="duplicateValues" dxfId="380" priority="333"/>
  </conditionalFormatting>
  <conditionalFormatting sqref="A1515:A1519">
    <cfRule type="duplicateValues" dxfId="379" priority="332"/>
  </conditionalFormatting>
  <conditionalFormatting sqref="A1521">
    <cfRule type="duplicateValues" dxfId="378" priority="331"/>
  </conditionalFormatting>
  <conditionalFormatting sqref="A1523:A1529">
    <cfRule type="duplicateValues" dxfId="377" priority="330"/>
  </conditionalFormatting>
  <conditionalFormatting sqref="A1531:A1542 A1544">
    <cfRule type="duplicateValues" dxfId="376" priority="329"/>
  </conditionalFormatting>
  <conditionalFormatting sqref="A1546:A1550">
    <cfRule type="duplicateValues" dxfId="375" priority="328"/>
  </conditionalFormatting>
  <conditionalFormatting sqref="A1552:A1555">
    <cfRule type="duplicateValues" dxfId="374" priority="327"/>
  </conditionalFormatting>
  <conditionalFormatting sqref="A1557:A1563">
    <cfRule type="duplicateValues" dxfId="373" priority="326"/>
  </conditionalFormatting>
  <conditionalFormatting sqref="A1565">
    <cfRule type="duplicateValues" dxfId="372" priority="325"/>
  </conditionalFormatting>
  <conditionalFormatting sqref="A640:A642 A631 A660">
    <cfRule type="duplicateValues" dxfId="371" priority="398"/>
    <cfRule type="duplicateValues" dxfId="370" priority="399"/>
  </conditionalFormatting>
  <conditionalFormatting sqref="A640:A642 A631 A660">
    <cfRule type="duplicateValues" dxfId="369" priority="400"/>
  </conditionalFormatting>
  <conditionalFormatting sqref="A2394:A2398 A2304:A2306 A2309:A2350 A2352:A2392">
    <cfRule type="duplicateValues" dxfId="368" priority="324"/>
  </conditionalFormatting>
  <conditionalFormatting sqref="A2304">
    <cfRule type="duplicateValues" dxfId="367" priority="323"/>
  </conditionalFormatting>
  <conditionalFormatting sqref="A2461:A2548 A2401:A2459">
    <cfRule type="duplicateValues" dxfId="366" priority="321"/>
    <cfRule type="duplicateValues" dxfId="365" priority="322"/>
  </conditionalFormatting>
  <conditionalFormatting sqref="A2460">
    <cfRule type="duplicateValues" dxfId="364" priority="319"/>
    <cfRule type="duplicateValues" dxfId="363" priority="320"/>
  </conditionalFormatting>
  <conditionalFormatting sqref="A492:A493">
    <cfRule type="duplicateValues" dxfId="362" priority="318"/>
  </conditionalFormatting>
  <conditionalFormatting sqref="A265:A266">
    <cfRule type="duplicateValues" dxfId="361" priority="317"/>
  </conditionalFormatting>
  <conditionalFormatting sqref="A242 A265:A266 A269:A276">
    <cfRule type="duplicateValues" dxfId="360" priority="316"/>
  </conditionalFormatting>
  <conditionalFormatting sqref="A1182:A1183 A1110 A1119:A1179">
    <cfRule type="duplicateValues" dxfId="359" priority="315"/>
  </conditionalFormatting>
  <conditionalFormatting sqref="A329:A330">
    <cfRule type="duplicateValues" dxfId="358" priority="314"/>
  </conditionalFormatting>
  <conditionalFormatting sqref="A348:A349">
    <cfRule type="duplicateValues" dxfId="357" priority="313"/>
  </conditionalFormatting>
  <conditionalFormatting sqref="A383:A384">
    <cfRule type="duplicateValues" dxfId="356" priority="312"/>
  </conditionalFormatting>
  <conditionalFormatting sqref="A408 A410">
    <cfRule type="duplicateValues" dxfId="355" priority="311"/>
  </conditionalFormatting>
  <conditionalFormatting sqref="A420:A421">
    <cfRule type="duplicateValues" dxfId="354" priority="310"/>
  </conditionalFormatting>
  <conditionalFormatting sqref="A470:A471">
    <cfRule type="duplicateValues" dxfId="353" priority="309"/>
  </conditionalFormatting>
  <conditionalFormatting sqref="A478:A479">
    <cfRule type="duplicateValues" dxfId="352" priority="308"/>
  </conditionalFormatting>
  <conditionalFormatting sqref="A498:A499">
    <cfRule type="duplicateValues" dxfId="351" priority="307"/>
  </conditionalFormatting>
  <conditionalFormatting sqref="A506:A507">
    <cfRule type="duplicateValues" dxfId="350" priority="306"/>
  </conditionalFormatting>
  <conditionalFormatting sqref="A508:A509">
    <cfRule type="duplicateValues" dxfId="349" priority="305"/>
  </conditionalFormatting>
  <conditionalFormatting sqref="A522:A523">
    <cfRule type="duplicateValues" dxfId="348" priority="304"/>
  </conditionalFormatting>
  <conditionalFormatting sqref="A548">
    <cfRule type="duplicateValues" dxfId="347" priority="303"/>
  </conditionalFormatting>
  <conditionalFormatting sqref="A549">
    <cfRule type="duplicateValues" dxfId="346" priority="302"/>
  </conditionalFormatting>
  <conditionalFormatting sqref="A327:A328">
    <cfRule type="duplicateValues" dxfId="345" priority="301"/>
  </conditionalFormatting>
  <conditionalFormatting sqref="A346:A347">
    <cfRule type="duplicateValues" dxfId="344" priority="300"/>
  </conditionalFormatting>
  <conditionalFormatting sqref="A358:A361">
    <cfRule type="duplicateValues" dxfId="343" priority="299"/>
  </conditionalFormatting>
  <conditionalFormatting sqref="A377:A378">
    <cfRule type="duplicateValues" dxfId="342" priority="298"/>
  </conditionalFormatting>
  <conditionalFormatting sqref="A381:A382">
    <cfRule type="duplicateValues" dxfId="341" priority="297"/>
  </conditionalFormatting>
  <conditionalFormatting sqref="A406:A407">
    <cfRule type="duplicateValues" dxfId="340" priority="296"/>
  </conditionalFormatting>
  <conditionalFormatting sqref="A418:A419">
    <cfRule type="duplicateValues" dxfId="339" priority="295"/>
  </conditionalFormatting>
  <conditionalFormatting sqref="A434:A435">
    <cfRule type="duplicateValues" dxfId="338" priority="294"/>
  </conditionalFormatting>
  <conditionalFormatting sqref="A468:A469">
    <cfRule type="duplicateValues" dxfId="337" priority="293"/>
  </conditionalFormatting>
  <conditionalFormatting sqref="A476:A477">
    <cfRule type="duplicateValues" dxfId="336" priority="292"/>
  </conditionalFormatting>
  <conditionalFormatting sqref="A488:A489">
    <cfRule type="duplicateValues" dxfId="335" priority="291"/>
  </conditionalFormatting>
  <conditionalFormatting sqref="A490:A491">
    <cfRule type="duplicateValues" dxfId="334" priority="290"/>
  </conditionalFormatting>
  <conditionalFormatting sqref="A502:A503">
    <cfRule type="duplicateValues" dxfId="333" priority="289"/>
  </conditionalFormatting>
  <conditionalFormatting sqref="A504:A505">
    <cfRule type="duplicateValues" dxfId="332" priority="288"/>
  </conditionalFormatting>
  <conditionalFormatting sqref="A520:A521">
    <cfRule type="duplicateValues" dxfId="331" priority="287"/>
  </conditionalFormatting>
  <conditionalFormatting sqref="A526:A527">
    <cfRule type="duplicateValues" dxfId="330" priority="286"/>
  </conditionalFormatting>
  <conditionalFormatting sqref="A535">
    <cfRule type="duplicateValues" dxfId="329" priority="285"/>
  </conditionalFormatting>
  <conditionalFormatting sqref="A239:A241">
    <cfRule type="duplicateValues" dxfId="328" priority="284"/>
  </conditionalFormatting>
  <conditionalFormatting sqref="A267:A268">
    <cfRule type="duplicateValues" dxfId="327" priority="283"/>
  </conditionalFormatting>
  <conditionalFormatting sqref="A2818">
    <cfRule type="duplicateValues" dxfId="326" priority="282"/>
  </conditionalFormatting>
  <conditionalFormatting sqref="A2819">
    <cfRule type="duplicateValues" dxfId="325" priority="281"/>
  </conditionalFormatting>
  <conditionalFormatting sqref="A2820">
    <cfRule type="duplicateValues" dxfId="324" priority="280"/>
  </conditionalFormatting>
  <conditionalFormatting sqref="A2821">
    <cfRule type="duplicateValues" dxfId="323" priority="279"/>
  </conditionalFormatting>
  <conditionalFormatting sqref="A2825">
    <cfRule type="duplicateValues" dxfId="322" priority="278"/>
  </conditionalFormatting>
  <conditionalFormatting sqref="A2824">
    <cfRule type="duplicateValues" dxfId="321" priority="277"/>
  </conditionalFormatting>
  <conditionalFormatting sqref="A2850">
    <cfRule type="duplicateValues" dxfId="320" priority="276"/>
  </conditionalFormatting>
  <conditionalFormatting sqref="A2851">
    <cfRule type="duplicateValues" dxfId="319" priority="275"/>
  </conditionalFormatting>
  <conditionalFormatting sqref="A2855">
    <cfRule type="duplicateValues" dxfId="318" priority="274"/>
  </conditionalFormatting>
  <conditionalFormatting sqref="A2856">
    <cfRule type="duplicateValues" dxfId="317" priority="273"/>
  </conditionalFormatting>
  <conditionalFormatting sqref="A2844">
    <cfRule type="duplicateValues" dxfId="316" priority="272"/>
  </conditionalFormatting>
  <conditionalFormatting sqref="A2841">
    <cfRule type="duplicateValues" dxfId="315" priority="271"/>
  </conditionalFormatting>
  <conditionalFormatting sqref="A2843">
    <cfRule type="duplicateValues" dxfId="314" priority="270"/>
  </conditionalFormatting>
  <conditionalFormatting sqref="A2847">
    <cfRule type="duplicateValues" dxfId="313" priority="269"/>
  </conditionalFormatting>
  <conditionalFormatting sqref="A2848">
    <cfRule type="duplicateValues" dxfId="312" priority="268"/>
  </conditionalFormatting>
  <conditionalFormatting sqref="A2849">
    <cfRule type="duplicateValues" dxfId="311" priority="267"/>
  </conditionalFormatting>
  <conditionalFormatting sqref="A2840">
    <cfRule type="duplicateValues" dxfId="310" priority="266"/>
  </conditionalFormatting>
  <conditionalFormatting sqref="A2839">
    <cfRule type="duplicateValues" dxfId="309" priority="265"/>
  </conditionalFormatting>
  <conditionalFormatting sqref="A2842">
    <cfRule type="duplicateValues" dxfId="308" priority="264"/>
  </conditionalFormatting>
  <conditionalFormatting sqref="A2831">
    <cfRule type="duplicateValues" dxfId="307" priority="263"/>
  </conditionalFormatting>
  <conditionalFormatting sqref="A2830">
    <cfRule type="duplicateValues" dxfId="306" priority="262"/>
  </conditionalFormatting>
  <conditionalFormatting sqref="A2833">
    <cfRule type="duplicateValues" dxfId="305" priority="261"/>
  </conditionalFormatting>
  <conditionalFormatting sqref="A2834">
    <cfRule type="duplicateValues" dxfId="304" priority="260"/>
  </conditionalFormatting>
  <conditionalFormatting sqref="A2835">
    <cfRule type="duplicateValues" dxfId="303" priority="259"/>
  </conditionalFormatting>
  <conditionalFormatting sqref="A2836">
    <cfRule type="duplicateValues" dxfId="302" priority="258"/>
  </conditionalFormatting>
  <conditionalFormatting sqref="A2837:A2838">
    <cfRule type="duplicateValues" dxfId="301" priority="257"/>
  </conditionalFormatting>
  <conditionalFormatting sqref="A2854">
    <cfRule type="duplicateValues" dxfId="300" priority="256"/>
  </conditionalFormatting>
  <conditionalFormatting sqref="A2846">
    <cfRule type="duplicateValues" dxfId="299" priority="255"/>
  </conditionalFormatting>
  <conditionalFormatting sqref="A2852">
    <cfRule type="duplicateValues" dxfId="298" priority="254"/>
  </conditionalFormatting>
  <conditionalFormatting sqref="A2853">
    <cfRule type="duplicateValues" dxfId="297" priority="253"/>
  </conditionalFormatting>
  <conditionalFormatting sqref="A2845">
    <cfRule type="duplicateValues" dxfId="296" priority="252"/>
  </conditionalFormatting>
  <conditionalFormatting sqref="A2827">
    <cfRule type="duplicateValues" dxfId="295" priority="251"/>
  </conditionalFormatting>
  <conditionalFormatting sqref="A2829">
    <cfRule type="duplicateValues" dxfId="294" priority="250"/>
  </conditionalFormatting>
  <conditionalFormatting sqref="A2826">
    <cfRule type="duplicateValues" dxfId="293" priority="249"/>
  </conditionalFormatting>
  <conditionalFormatting sqref="A2828">
    <cfRule type="duplicateValues" dxfId="292" priority="248"/>
  </conditionalFormatting>
  <conditionalFormatting sqref="A2822">
    <cfRule type="duplicateValues" dxfId="291" priority="247"/>
  </conditionalFormatting>
  <conditionalFormatting sqref="A2823">
    <cfRule type="duplicateValues" dxfId="290" priority="246"/>
  </conditionalFormatting>
  <conditionalFormatting sqref="A2832">
    <cfRule type="duplicateValues" dxfId="289" priority="245"/>
  </conditionalFormatting>
  <conditionalFormatting sqref="A2225">
    <cfRule type="duplicateValues" dxfId="288" priority="243"/>
    <cfRule type="duplicateValues" dxfId="287" priority="244"/>
  </conditionalFormatting>
  <conditionalFormatting sqref="A2226">
    <cfRule type="duplicateValues" dxfId="286" priority="241"/>
    <cfRule type="duplicateValues" dxfId="285" priority="242"/>
  </conditionalFormatting>
  <conditionalFormatting sqref="A2247">
    <cfRule type="duplicateValues" dxfId="284" priority="239"/>
    <cfRule type="duplicateValues" dxfId="283" priority="240"/>
  </conditionalFormatting>
  <conditionalFormatting sqref="A2248">
    <cfRule type="duplicateValues" dxfId="282" priority="237"/>
    <cfRule type="duplicateValues" dxfId="281" priority="238"/>
  </conditionalFormatting>
  <conditionalFormatting sqref="A2249">
    <cfRule type="duplicateValues" dxfId="280" priority="235"/>
    <cfRule type="duplicateValues" dxfId="279" priority="236"/>
  </conditionalFormatting>
  <conditionalFormatting sqref="A2250">
    <cfRule type="duplicateValues" dxfId="278" priority="233"/>
    <cfRule type="duplicateValues" dxfId="277" priority="234"/>
  </conditionalFormatting>
  <conditionalFormatting sqref="A2238">
    <cfRule type="duplicateValues" dxfId="276" priority="231"/>
    <cfRule type="duplicateValues" dxfId="275" priority="232"/>
  </conditionalFormatting>
  <conditionalFormatting sqref="A2239">
    <cfRule type="duplicateValues" dxfId="274" priority="229"/>
    <cfRule type="duplicateValues" dxfId="273" priority="230"/>
  </conditionalFormatting>
  <conditionalFormatting sqref="A2240:A2241">
    <cfRule type="duplicateValues" dxfId="272" priority="227"/>
    <cfRule type="duplicateValues" dxfId="271" priority="228"/>
  </conditionalFormatting>
  <conditionalFormatting sqref="A2232:A2236">
    <cfRule type="duplicateValues" dxfId="270" priority="225"/>
    <cfRule type="duplicateValues" dxfId="269" priority="226"/>
  </conditionalFormatting>
  <conditionalFormatting sqref="A2229">
    <cfRule type="duplicateValues" dxfId="268" priority="223"/>
    <cfRule type="duplicateValues" dxfId="267" priority="224"/>
  </conditionalFormatting>
  <conditionalFormatting sqref="A2230">
    <cfRule type="duplicateValues" dxfId="266" priority="221"/>
    <cfRule type="duplicateValues" dxfId="265" priority="222"/>
  </conditionalFormatting>
  <conditionalFormatting sqref="A2245:A2246">
    <cfRule type="duplicateValues" dxfId="264" priority="219"/>
    <cfRule type="duplicateValues" dxfId="263" priority="220"/>
  </conditionalFormatting>
  <conditionalFormatting sqref="A2242">
    <cfRule type="duplicateValues" dxfId="262" priority="217"/>
    <cfRule type="duplicateValues" dxfId="261" priority="218"/>
  </conditionalFormatting>
  <conditionalFormatting sqref="A2231">
    <cfRule type="duplicateValues" dxfId="260" priority="215"/>
    <cfRule type="duplicateValues" dxfId="259" priority="216"/>
  </conditionalFormatting>
  <conditionalFormatting sqref="A1731 A1724 A1718 A1712:A1713 A1708:A1710 A1704 A1695:A1699 A1682:A1683 A1706">
    <cfRule type="duplicateValues" dxfId="258" priority="401"/>
  </conditionalFormatting>
  <conditionalFormatting sqref="A2802:A2815 A2552:A2558 A2560:A2575 A2775:A2800 A2577:A2771">
    <cfRule type="duplicateValues" dxfId="257" priority="213"/>
    <cfRule type="duplicateValues" dxfId="256" priority="214"/>
  </conditionalFormatting>
  <conditionalFormatting sqref="A462:A463">
    <cfRule type="duplicateValues" dxfId="255" priority="212"/>
  </conditionalFormatting>
  <conditionalFormatting sqref="A4346">
    <cfRule type="duplicateValues" dxfId="254" priority="208"/>
  </conditionalFormatting>
  <conditionalFormatting sqref="A4347:A4362">
    <cfRule type="duplicateValues" dxfId="253" priority="209"/>
    <cfRule type="duplicateValues" dxfId="252" priority="210"/>
  </conditionalFormatting>
  <conditionalFormatting sqref="A4346:A4362">
    <cfRule type="duplicateValues" dxfId="251" priority="211"/>
  </conditionalFormatting>
  <conditionalFormatting sqref="A4346:A4364">
    <cfRule type="duplicateValues" dxfId="250" priority="207"/>
  </conditionalFormatting>
  <conditionalFormatting sqref="A4372:A4402">
    <cfRule type="duplicateValues" dxfId="249" priority="206"/>
  </conditionalFormatting>
  <conditionalFormatting sqref="A4411:A4412">
    <cfRule type="duplicateValues" dxfId="248" priority="203"/>
    <cfRule type="duplicateValues" dxfId="247" priority="204"/>
  </conditionalFormatting>
  <conditionalFormatting sqref="A4411:A4412">
    <cfRule type="duplicateValues" dxfId="246" priority="205"/>
  </conditionalFormatting>
  <conditionalFormatting sqref="A4414:A4417">
    <cfRule type="duplicateValues" dxfId="245" priority="402"/>
    <cfRule type="duplicateValues" dxfId="244" priority="403"/>
  </conditionalFormatting>
  <conditionalFormatting sqref="A4414:A4417">
    <cfRule type="duplicateValues" dxfId="243" priority="404"/>
  </conditionalFormatting>
  <conditionalFormatting sqref="A4419:A4428">
    <cfRule type="duplicateValues" dxfId="242" priority="405"/>
    <cfRule type="duplicateValues" dxfId="241" priority="406"/>
  </conditionalFormatting>
  <conditionalFormatting sqref="A4419:A4428">
    <cfRule type="duplicateValues" dxfId="240" priority="407"/>
  </conditionalFormatting>
  <conditionalFormatting sqref="A885:A886">
    <cfRule type="duplicateValues" dxfId="239" priority="202"/>
  </conditionalFormatting>
  <conditionalFormatting sqref="A1076 A1025 A1029 A1045 A1052:A1053 A1061 A1031">
    <cfRule type="duplicateValues" dxfId="238" priority="408"/>
  </conditionalFormatting>
  <conditionalFormatting sqref="A1024 A1032:A1035 A1062:A1067 A1054 A1046:A1048 A1030 A1026:A1028 A1077:A1079 A1071:A1075 A1081">
    <cfRule type="duplicateValues" dxfId="237" priority="201"/>
  </conditionalFormatting>
  <conditionalFormatting sqref="A842 A866 A860:A861 A854:A855 A852 A850 A836">
    <cfRule type="duplicateValues" dxfId="236" priority="409"/>
  </conditionalFormatting>
  <conditionalFormatting sqref="A1095:A1105">
    <cfRule type="duplicateValues" dxfId="235" priority="200"/>
  </conditionalFormatting>
  <conditionalFormatting sqref="A1094">
    <cfRule type="duplicateValues" dxfId="234" priority="199"/>
  </conditionalFormatting>
  <conditionalFormatting sqref="A1634:A1670">
    <cfRule type="duplicateValues" dxfId="233" priority="197"/>
    <cfRule type="duplicateValues" dxfId="232" priority="198"/>
  </conditionalFormatting>
  <conditionalFormatting sqref="A984:A995">
    <cfRule type="duplicateValues" dxfId="231" priority="196"/>
  </conditionalFormatting>
  <conditionalFormatting sqref="A982 A968:A973 A977 A979:A980">
    <cfRule type="duplicateValues" dxfId="230" priority="195"/>
  </conditionalFormatting>
  <conditionalFormatting sqref="A999:A1006">
    <cfRule type="duplicateValues" dxfId="229" priority="194"/>
  </conditionalFormatting>
  <conditionalFormatting sqref="A1819:A1825">
    <cfRule type="duplicateValues" dxfId="228" priority="410"/>
  </conditionalFormatting>
  <conditionalFormatting sqref="A1049:A1051">
    <cfRule type="duplicateValues" dxfId="227" priority="193"/>
  </conditionalFormatting>
  <conditionalFormatting sqref="A1055:A1057">
    <cfRule type="duplicateValues" dxfId="226" priority="192"/>
  </conditionalFormatting>
  <conditionalFormatting sqref="A161:A165">
    <cfRule type="duplicateValues" dxfId="225" priority="187"/>
    <cfRule type="duplicateValues" dxfId="224" priority="188"/>
  </conditionalFormatting>
  <conditionalFormatting sqref="A161:A165">
    <cfRule type="duplicateValues" dxfId="223" priority="189"/>
    <cfRule type="duplicateValues" dxfId="222" priority="190"/>
    <cfRule type="duplicateValues" dxfId="221" priority="191"/>
  </conditionalFormatting>
  <conditionalFormatting sqref="A1036:A1044">
    <cfRule type="duplicateValues" dxfId="220" priority="186"/>
  </conditionalFormatting>
  <conditionalFormatting sqref="A1085">
    <cfRule type="duplicateValues" dxfId="219" priority="185"/>
  </conditionalFormatting>
  <conditionalFormatting sqref="A1084">
    <cfRule type="duplicateValues" dxfId="218" priority="184"/>
  </conditionalFormatting>
  <conditionalFormatting sqref="A1086">
    <cfRule type="duplicateValues" dxfId="217" priority="183"/>
  </conditionalFormatting>
  <conditionalFormatting sqref="A1082">
    <cfRule type="duplicateValues" dxfId="216" priority="182"/>
  </conditionalFormatting>
  <conditionalFormatting sqref="A1083">
    <cfRule type="duplicateValues" dxfId="215" priority="181"/>
  </conditionalFormatting>
  <conditionalFormatting sqref="A1087:A1090">
    <cfRule type="duplicateValues" dxfId="214" priority="180"/>
  </conditionalFormatting>
  <conditionalFormatting sqref="A3901:A3923">
    <cfRule type="duplicateValues" dxfId="213" priority="177"/>
    <cfRule type="duplicateValues" dxfId="212" priority="178"/>
    <cfRule type="duplicateValues" dxfId="211" priority="179"/>
  </conditionalFormatting>
  <conditionalFormatting sqref="A572:A578">
    <cfRule type="duplicateValues" dxfId="210" priority="176"/>
  </conditionalFormatting>
  <conditionalFormatting sqref="A1958:A1964">
    <cfRule type="duplicateValues" dxfId="209" priority="175"/>
  </conditionalFormatting>
  <conditionalFormatting sqref="A1367:A1375 A1377:A1389">
    <cfRule type="duplicateValues" dxfId="208" priority="411"/>
  </conditionalFormatting>
  <conditionalFormatting sqref="A1247">
    <cfRule type="duplicateValues" dxfId="207" priority="172"/>
    <cfRule type="duplicateValues" dxfId="206" priority="173"/>
  </conditionalFormatting>
  <conditionalFormatting sqref="A1247">
    <cfRule type="duplicateValues" dxfId="205" priority="174"/>
  </conditionalFormatting>
  <conditionalFormatting sqref="A1543">
    <cfRule type="duplicateValues" dxfId="204" priority="170"/>
  </conditionalFormatting>
  <conditionalFormatting sqref="A1543">
    <cfRule type="duplicateValues" dxfId="203" priority="171"/>
  </conditionalFormatting>
  <conditionalFormatting sqref="A1512">
    <cfRule type="duplicateValues" dxfId="202" priority="168"/>
  </conditionalFormatting>
  <conditionalFormatting sqref="A1512">
    <cfRule type="duplicateValues" dxfId="201" priority="169"/>
  </conditionalFormatting>
  <conditionalFormatting sqref="A1275">
    <cfRule type="duplicateValues" dxfId="200" priority="165"/>
    <cfRule type="duplicateValues" dxfId="199" priority="166"/>
  </conditionalFormatting>
  <conditionalFormatting sqref="A1275">
    <cfRule type="duplicateValues" dxfId="198" priority="167"/>
  </conditionalFormatting>
  <conditionalFormatting sqref="A3031:A3110">
    <cfRule type="duplicateValues" dxfId="197" priority="412"/>
  </conditionalFormatting>
  <conditionalFormatting sqref="A2989:A3010">
    <cfRule type="duplicateValues" dxfId="196" priority="413"/>
    <cfRule type="duplicateValues" dxfId="195" priority="414"/>
  </conditionalFormatting>
  <conditionalFormatting sqref="A4984:A4987">
    <cfRule type="duplicateValues" dxfId="194" priority="415"/>
  </conditionalFormatting>
  <conditionalFormatting sqref="A2401:A2548">
    <cfRule type="duplicateValues" dxfId="193" priority="416"/>
  </conditionalFormatting>
  <conditionalFormatting sqref="A2888:A2924">
    <cfRule type="duplicateValues" dxfId="192" priority="417"/>
  </conditionalFormatting>
  <conditionalFormatting sqref="A2926:A2988">
    <cfRule type="duplicateValues" dxfId="191" priority="418"/>
  </conditionalFormatting>
  <conditionalFormatting sqref="A2871:A3110">
    <cfRule type="duplicateValues" dxfId="190" priority="419"/>
  </conditionalFormatting>
  <conditionalFormatting sqref="A64 A53:A61">
    <cfRule type="duplicateValues" dxfId="189" priority="420"/>
  </conditionalFormatting>
  <conditionalFormatting sqref="A1217:A1226 A1213:A1215">
    <cfRule type="duplicateValues" dxfId="188" priority="421"/>
  </conditionalFormatting>
  <conditionalFormatting sqref="A1217:A1227 A1212:A1215">
    <cfRule type="duplicateValues" dxfId="187" priority="422"/>
  </conditionalFormatting>
  <conditionalFormatting sqref="A1928:A1946">
    <cfRule type="duplicateValues" dxfId="186" priority="423"/>
  </conditionalFormatting>
  <conditionalFormatting sqref="A494:A495">
    <cfRule type="duplicateValues" dxfId="185" priority="424"/>
  </conditionalFormatting>
  <conditionalFormatting sqref="A725">
    <cfRule type="duplicateValues" dxfId="184" priority="161"/>
  </conditionalFormatting>
  <conditionalFormatting sqref="A725 A728">
    <cfRule type="duplicateValues" dxfId="183" priority="162"/>
    <cfRule type="duplicateValues" dxfId="182" priority="163"/>
  </conditionalFormatting>
  <conditionalFormatting sqref="A725 A728">
    <cfRule type="duplicateValues" dxfId="181" priority="164"/>
  </conditionalFormatting>
  <conditionalFormatting sqref="A729:A731">
    <cfRule type="duplicateValues" dxfId="180" priority="158"/>
    <cfRule type="duplicateValues" dxfId="179" priority="159"/>
  </conditionalFormatting>
  <conditionalFormatting sqref="A729:A731">
    <cfRule type="duplicateValues" dxfId="178" priority="160"/>
  </conditionalFormatting>
  <conditionalFormatting sqref="A734:A742">
    <cfRule type="duplicateValues" dxfId="177" priority="155"/>
    <cfRule type="duplicateValues" dxfId="176" priority="156"/>
  </conditionalFormatting>
  <conditionalFormatting sqref="A734:A742">
    <cfRule type="duplicateValues" dxfId="175" priority="157"/>
  </conditionalFormatting>
  <conditionalFormatting sqref="A743:A753">
    <cfRule type="duplicateValues" dxfId="174" priority="152"/>
    <cfRule type="duplicateValues" dxfId="173" priority="153"/>
  </conditionalFormatting>
  <conditionalFormatting sqref="A743:A753">
    <cfRule type="duplicateValues" dxfId="172" priority="154"/>
  </conditionalFormatting>
  <conditionalFormatting sqref="A762:A765 A767">
    <cfRule type="duplicateValues" dxfId="171" priority="147"/>
    <cfRule type="duplicateValues" dxfId="170" priority="148"/>
  </conditionalFormatting>
  <conditionalFormatting sqref="A754:A769">
    <cfRule type="duplicateValues" dxfId="169" priority="149"/>
    <cfRule type="duplicateValues" dxfId="168" priority="150"/>
  </conditionalFormatting>
  <conditionalFormatting sqref="A754:A769">
    <cfRule type="duplicateValues" dxfId="167" priority="151"/>
  </conditionalFormatting>
  <conditionalFormatting sqref="A777:A778 A780:A788">
    <cfRule type="duplicateValues" dxfId="166" priority="142"/>
    <cfRule type="duplicateValues" dxfId="165" priority="143"/>
  </conditionalFormatting>
  <conditionalFormatting sqref="A770:A778 A780:A791">
    <cfRule type="duplicateValues" dxfId="164" priority="144"/>
    <cfRule type="duplicateValues" dxfId="163" priority="145"/>
  </conditionalFormatting>
  <conditionalFormatting sqref="A770:A778 A780:A791">
    <cfRule type="duplicateValues" dxfId="162" priority="146"/>
  </conditionalFormatting>
  <conditionalFormatting sqref="A802 A796">
    <cfRule type="duplicateValues" dxfId="161" priority="137"/>
    <cfRule type="duplicateValues" dxfId="160" priority="138"/>
  </conditionalFormatting>
  <conditionalFormatting sqref="A796:A807 A792">
    <cfRule type="duplicateValues" dxfId="159" priority="139"/>
    <cfRule type="duplicateValues" dxfId="158" priority="140"/>
  </conditionalFormatting>
  <conditionalFormatting sqref="A796:A807 A792">
    <cfRule type="duplicateValues" dxfId="157" priority="141"/>
  </conditionalFormatting>
  <conditionalFormatting sqref="A813:A819">
    <cfRule type="duplicateValues" dxfId="156" priority="134"/>
    <cfRule type="duplicateValues" dxfId="155" priority="135"/>
  </conditionalFormatting>
  <conditionalFormatting sqref="A813:A819">
    <cfRule type="duplicateValues" dxfId="154" priority="136"/>
  </conditionalFormatting>
  <conditionalFormatting sqref="A824:A825">
    <cfRule type="duplicateValues" dxfId="153" priority="129"/>
    <cfRule type="duplicateValues" dxfId="152" priority="130"/>
  </conditionalFormatting>
  <conditionalFormatting sqref="A820:A826">
    <cfRule type="duplicateValues" dxfId="151" priority="131"/>
    <cfRule type="duplicateValues" dxfId="150" priority="132"/>
  </conditionalFormatting>
  <conditionalFormatting sqref="A820:A826">
    <cfRule type="duplicateValues" dxfId="149" priority="133"/>
  </conditionalFormatting>
  <conditionalFormatting sqref="A251:A254">
    <cfRule type="duplicateValues" dxfId="148" priority="127"/>
  </conditionalFormatting>
  <conditionalFormatting sqref="A247:A250">
    <cfRule type="duplicateValues" dxfId="147" priority="128"/>
  </conditionalFormatting>
  <conditionalFormatting sqref="A247:A254">
    <cfRule type="duplicateValues" dxfId="146" priority="126"/>
  </conditionalFormatting>
  <conditionalFormatting sqref="A243:A246">
    <cfRule type="duplicateValues" dxfId="145" priority="125"/>
  </conditionalFormatting>
  <conditionalFormatting sqref="A243:A246">
    <cfRule type="duplicateValues" dxfId="144" priority="124"/>
  </conditionalFormatting>
  <conditionalFormatting sqref="A255:A259">
    <cfRule type="duplicateValues" dxfId="143" priority="123"/>
  </conditionalFormatting>
  <conditionalFormatting sqref="A260:A264">
    <cfRule type="duplicateValues" dxfId="142" priority="122"/>
  </conditionalFormatting>
  <conditionalFormatting sqref="A255:A264">
    <cfRule type="duplicateValues" dxfId="141" priority="121"/>
  </conditionalFormatting>
  <conditionalFormatting sqref="A277">
    <cfRule type="duplicateValues" dxfId="140" priority="120"/>
  </conditionalFormatting>
  <conditionalFormatting sqref="A277">
    <cfRule type="duplicateValues" dxfId="139" priority="119"/>
  </conditionalFormatting>
  <conditionalFormatting sqref="A278">
    <cfRule type="duplicateValues" dxfId="138" priority="118"/>
  </conditionalFormatting>
  <conditionalFormatting sqref="A278">
    <cfRule type="duplicateValues" dxfId="137" priority="117"/>
  </conditionalFormatting>
  <conditionalFormatting sqref="A279">
    <cfRule type="duplicateValues" dxfId="136" priority="116"/>
  </conditionalFormatting>
  <conditionalFormatting sqref="A279">
    <cfRule type="duplicateValues" dxfId="135" priority="115"/>
  </conditionalFormatting>
  <conditionalFormatting sqref="A280">
    <cfRule type="duplicateValues" dxfId="134" priority="114"/>
  </conditionalFormatting>
  <conditionalFormatting sqref="A280">
    <cfRule type="duplicateValues" dxfId="133" priority="113"/>
  </conditionalFormatting>
  <conditionalFormatting sqref="A281:A285">
    <cfRule type="duplicateValues" dxfId="132" priority="112"/>
  </conditionalFormatting>
  <conditionalFormatting sqref="A281:A285">
    <cfRule type="duplicateValues" dxfId="131" priority="111"/>
  </conditionalFormatting>
  <conditionalFormatting sqref="A978">
    <cfRule type="duplicateValues" dxfId="130" priority="110"/>
  </conditionalFormatting>
  <conditionalFormatting sqref="A2034:A2038">
    <cfRule type="duplicateValues" dxfId="129" priority="108"/>
    <cfRule type="duplicateValues" dxfId="128" priority="109"/>
  </conditionalFormatting>
  <conditionalFormatting sqref="A2040:A2044">
    <cfRule type="duplicateValues" dxfId="127" priority="106"/>
    <cfRule type="duplicateValues" dxfId="126" priority="107"/>
  </conditionalFormatting>
  <conditionalFormatting sqref="A2047:A2048">
    <cfRule type="duplicateValues" dxfId="125" priority="104"/>
    <cfRule type="duplicateValues" dxfId="124" priority="105"/>
  </conditionalFormatting>
  <conditionalFormatting sqref="A2049:A2053">
    <cfRule type="duplicateValues" dxfId="123" priority="102"/>
    <cfRule type="duplicateValues" dxfId="122" priority="103"/>
  </conditionalFormatting>
  <conditionalFormatting sqref="A2054:A2058">
    <cfRule type="duplicateValues" dxfId="121" priority="100"/>
    <cfRule type="duplicateValues" dxfId="120" priority="101"/>
  </conditionalFormatting>
  <conditionalFormatting sqref="A2059:A2061">
    <cfRule type="duplicateValues" dxfId="119" priority="98"/>
    <cfRule type="duplicateValues" dxfId="118" priority="99"/>
  </conditionalFormatting>
  <conditionalFormatting sqref="A2063:A2067">
    <cfRule type="duplicateValues" dxfId="117" priority="96"/>
    <cfRule type="duplicateValues" dxfId="116" priority="97"/>
  </conditionalFormatting>
  <conditionalFormatting sqref="A2068:A2072">
    <cfRule type="duplicateValues" dxfId="115" priority="94"/>
    <cfRule type="duplicateValues" dxfId="114" priority="95"/>
  </conditionalFormatting>
  <conditionalFormatting sqref="A2074:A2078">
    <cfRule type="duplicateValues" dxfId="113" priority="92"/>
    <cfRule type="duplicateValues" dxfId="112" priority="93"/>
  </conditionalFormatting>
  <conditionalFormatting sqref="A2080:A2088">
    <cfRule type="duplicateValues" dxfId="111" priority="91"/>
  </conditionalFormatting>
  <conditionalFormatting sqref="A2089:A2090">
    <cfRule type="duplicateValues" dxfId="110" priority="89"/>
    <cfRule type="duplicateValues" dxfId="109" priority="90"/>
  </conditionalFormatting>
  <conditionalFormatting sqref="A2092:A2093">
    <cfRule type="duplicateValues" dxfId="108" priority="87"/>
    <cfRule type="duplicateValues" dxfId="107" priority="88"/>
  </conditionalFormatting>
  <conditionalFormatting sqref="A2094:A2095">
    <cfRule type="duplicateValues" dxfId="106" priority="85"/>
    <cfRule type="duplicateValues" dxfId="105" priority="86"/>
  </conditionalFormatting>
  <conditionalFormatting sqref="A2096:A2097">
    <cfRule type="duplicateValues" dxfId="104" priority="83"/>
    <cfRule type="duplicateValues" dxfId="103" priority="84"/>
  </conditionalFormatting>
  <conditionalFormatting sqref="A2099:A2100">
    <cfRule type="duplicateValues" dxfId="102" priority="82"/>
  </conditionalFormatting>
  <conditionalFormatting sqref="A2101:A2105">
    <cfRule type="duplicateValues" dxfId="101" priority="80"/>
    <cfRule type="duplicateValues" dxfId="100" priority="81"/>
  </conditionalFormatting>
  <conditionalFormatting sqref="A2107:A2111">
    <cfRule type="duplicateValues" dxfId="99" priority="78"/>
    <cfRule type="duplicateValues" dxfId="98" priority="79"/>
  </conditionalFormatting>
  <conditionalFormatting sqref="A2113:A2114">
    <cfRule type="duplicateValues" dxfId="97" priority="76"/>
    <cfRule type="duplicateValues" dxfId="96" priority="77"/>
  </conditionalFormatting>
  <conditionalFormatting sqref="A2115:A2116">
    <cfRule type="duplicateValues" dxfId="95" priority="74"/>
    <cfRule type="duplicateValues" dxfId="94" priority="75"/>
  </conditionalFormatting>
  <conditionalFormatting sqref="A2117:A2118">
    <cfRule type="duplicateValues" dxfId="93" priority="72"/>
    <cfRule type="duplicateValues" dxfId="92" priority="73"/>
  </conditionalFormatting>
  <conditionalFormatting sqref="A2119:A2120">
    <cfRule type="duplicateValues" dxfId="91" priority="70"/>
    <cfRule type="duplicateValues" dxfId="90" priority="71"/>
  </conditionalFormatting>
  <conditionalFormatting sqref="A2121:A2122">
    <cfRule type="duplicateValues" dxfId="89" priority="68"/>
    <cfRule type="duplicateValues" dxfId="88" priority="69"/>
  </conditionalFormatting>
  <conditionalFormatting sqref="A2123:A2124">
    <cfRule type="duplicateValues" dxfId="87" priority="66"/>
    <cfRule type="duplicateValues" dxfId="86" priority="67"/>
  </conditionalFormatting>
  <conditionalFormatting sqref="A2125:A2126">
    <cfRule type="duplicateValues" dxfId="85" priority="64"/>
    <cfRule type="duplicateValues" dxfId="84" priority="65"/>
  </conditionalFormatting>
  <conditionalFormatting sqref="A2127:A2128">
    <cfRule type="duplicateValues" dxfId="83" priority="62"/>
    <cfRule type="duplicateValues" dxfId="82" priority="63"/>
  </conditionalFormatting>
  <conditionalFormatting sqref="A2131:A2132">
    <cfRule type="duplicateValues" dxfId="81" priority="60"/>
    <cfRule type="duplicateValues" dxfId="80" priority="61"/>
  </conditionalFormatting>
  <conditionalFormatting sqref="A2133:A2134">
    <cfRule type="duplicateValues" dxfId="79" priority="58"/>
    <cfRule type="duplicateValues" dxfId="78" priority="59"/>
  </conditionalFormatting>
  <conditionalFormatting sqref="A2135:A2136">
    <cfRule type="duplicateValues" dxfId="77" priority="56"/>
    <cfRule type="duplicateValues" dxfId="76" priority="57"/>
  </conditionalFormatting>
  <conditionalFormatting sqref="A2137:A2138">
    <cfRule type="duplicateValues" dxfId="75" priority="54"/>
    <cfRule type="duplicateValues" dxfId="74" priority="55"/>
  </conditionalFormatting>
  <conditionalFormatting sqref="A2129:A2130">
    <cfRule type="duplicateValues" dxfId="73" priority="52"/>
    <cfRule type="duplicateValues" dxfId="72" priority="53"/>
  </conditionalFormatting>
  <conditionalFormatting sqref="A2139:A2140">
    <cfRule type="duplicateValues" dxfId="71" priority="50"/>
    <cfRule type="duplicateValues" dxfId="70" priority="51"/>
  </conditionalFormatting>
  <conditionalFormatting sqref="A2141:A2142">
    <cfRule type="duplicateValues" dxfId="69" priority="48"/>
    <cfRule type="duplicateValues" dxfId="68" priority="49"/>
  </conditionalFormatting>
  <conditionalFormatting sqref="A2143:A2144">
    <cfRule type="duplicateValues" dxfId="67" priority="46"/>
    <cfRule type="duplicateValues" dxfId="66" priority="47"/>
  </conditionalFormatting>
  <conditionalFormatting sqref="A2145:A2146">
    <cfRule type="duplicateValues" dxfId="65" priority="44"/>
    <cfRule type="duplicateValues" dxfId="64" priority="45"/>
  </conditionalFormatting>
  <conditionalFormatting sqref="A2147:A2148">
    <cfRule type="duplicateValues" dxfId="63" priority="42"/>
    <cfRule type="duplicateValues" dxfId="62" priority="43"/>
  </conditionalFormatting>
  <conditionalFormatting sqref="A2149:A2150">
    <cfRule type="duplicateValues" dxfId="61" priority="40"/>
    <cfRule type="duplicateValues" dxfId="60" priority="41"/>
  </conditionalFormatting>
  <conditionalFormatting sqref="A2151:A2152">
    <cfRule type="duplicateValues" dxfId="59" priority="38"/>
    <cfRule type="duplicateValues" dxfId="58" priority="39"/>
  </conditionalFormatting>
  <conditionalFormatting sqref="A2153:A2154">
    <cfRule type="duplicateValues" dxfId="57" priority="36"/>
    <cfRule type="duplicateValues" dxfId="56" priority="37"/>
  </conditionalFormatting>
  <conditionalFormatting sqref="A2155:A2157">
    <cfRule type="duplicateValues" dxfId="55" priority="34"/>
    <cfRule type="duplicateValues" dxfId="54" priority="35"/>
  </conditionalFormatting>
  <conditionalFormatting sqref="A2159:A2173">
    <cfRule type="duplicateValues" dxfId="53" priority="33"/>
  </conditionalFormatting>
  <conditionalFormatting sqref="A2175:A2179">
    <cfRule type="duplicateValues" dxfId="52" priority="31"/>
    <cfRule type="duplicateValues" dxfId="51" priority="32"/>
  </conditionalFormatting>
  <conditionalFormatting sqref="A2181:A2185">
    <cfRule type="duplicateValues" dxfId="50" priority="29"/>
    <cfRule type="duplicateValues" dxfId="49" priority="30"/>
  </conditionalFormatting>
  <conditionalFormatting sqref="A2187 A2189 A2191">
    <cfRule type="duplicateValues" dxfId="48" priority="25"/>
    <cfRule type="duplicateValues" dxfId="47" priority="26"/>
  </conditionalFormatting>
  <conditionalFormatting sqref="A2188 A2190 A2192">
    <cfRule type="duplicateValues" dxfId="46" priority="27"/>
    <cfRule type="duplicateValues" dxfId="45" priority="28"/>
  </conditionalFormatting>
  <conditionalFormatting sqref="A2194:A2198">
    <cfRule type="duplicateValues" dxfId="44" priority="23"/>
    <cfRule type="duplicateValues" dxfId="43" priority="24"/>
  </conditionalFormatting>
  <conditionalFormatting sqref="A2203:A2205">
    <cfRule type="duplicateValues" dxfId="42" priority="22"/>
  </conditionalFormatting>
  <conditionalFormatting sqref="A2207:A2210">
    <cfRule type="duplicateValues" dxfId="41" priority="21"/>
  </conditionalFormatting>
  <conditionalFormatting sqref="A2251:A2253 A2211:A2224 A2227:A2228 A2237">
    <cfRule type="duplicateValues" dxfId="40" priority="425"/>
    <cfRule type="duplicateValues" dxfId="39" priority="426"/>
  </conditionalFormatting>
  <conditionalFormatting sqref="A2243:A2244">
    <cfRule type="duplicateValues" dxfId="38" priority="427"/>
    <cfRule type="duplicateValues" dxfId="37" priority="428"/>
  </conditionalFormatting>
  <conditionalFormatting sqref="A2046">
    <cfRule type="duplicateValues" dxfId="36" priority="429"/>
    <cfRule type="duplicateValues" dxfId="35" priority="430"/>
  </conditionalFormatting>
  <conditionalFormatting sqref="A3938:A3953 A3932:A3935">
    <cfRule type="duplicateValues" dxfId="34" priority="431"/>
    <cfRule type="duplicateValues" dxfId="33" priority="432"/>
    <cfRule type="duplicateValues" dxfId="32" priority="433"/>
  </conditionalFormatting>
  <conditionalFormatting sqref="A3925:A3930">
    <cfRule type="duplicateValues" dxfId="31" priority="434"/>
    <cfRule type="duplicateValues" dxfId="30" priority="435"/>
    <cfRule type="duplicateValues" dxfId="29" priority="436"/>
  </conditionalFormatting>
  <conditionalFormatting sqref="A3883:A3899">
    <cfRule type="duplicateValues" dxfId="28" priority="437"/>
    <cfRule type="duplicateValues" dxfId="27" priority="438"/>
  </conditionalFormatting>
  <conditionalFormatting sqref="A3883:A3899">
    <cfRule type="duplicateValues" dxfId="26" priority="439"/>
    <cfRule type="duplicateValues" dxfId="25" priority="440"/>
    <cfRule type="duplicateValues" dxfId="24" priority="441"/>
  </conditionalFormatting>
  <conditionalFormatting sqref="A1110 A1119:A1183">
    <cfRule type="duplicateValues" dxfId="23" priority="442"/>
    <cfRule type="duplicateValues" dxfId="22" priority="443"/>
  </conditionalFormatting>
  <conditionalFormatting sqref="A2016">
    <cfRule type="duplicateValues" dxfId="21" priority="19"/>
    <cfRule type="duplicateValues" dxfId="20" priority="20"/>
  </conditionalFormatting>
  <conditionalFormatting sqref="A2017">
    <cfRule type="duplicateValues" dxfId="19" priority="17"/>
    <cfRule type="duplicateValues" dxfId="18" priority="18"/>
  </conditionalFormatting>
  <conditionalFormatting sqref="A2018">
    <cfRule type="duplicateValues" dxfId="17" priority="15"/>
    <cfRule type="duplicateValues" dxfId="16" priority="16"/>
  </conditionalFormatting>
  <conditionalFormatting sqref="A2019 A2022">
    <cfRule type="duplicateValues" dxfId="15" priority="13"/>
    <cfRule type="duplicateValues" dxfId="14" priority="14"/>
  </conditionalFormatting>
  <conditionalFormatting sqref="A2020 A2023">
    <cfRule type="duplicateValues" dxfId="13" priority="11"/>
    <cfRule type="duplicateValues" dxfId="12" priority="12"/>
  </conditionalFormatting>
  <conditionalFormatting sqref="A2021 A2024">
    <cfRule type="duplicateValues" dxfId="11" priority="9"/>
    <cfRule type="duplicateValues" dxfId="10" priority="10"/>
  </conditionalFormatting>
  <conditionalFormatting sqref="A880 A832:A835 A837 A851 A853 A858:A859 A863:A865 A872 A843:A847 A882:A884 A849 A839:A841 A874 A876">
    <cfRule type="duplicateValues" dxfId="9" priority="444"/>
  </conditionalFormatting>
  <conditionalFormatting sqref="A3837">
    <cfRule type="duplicateValues" dxfId="8" priority="8"/>
  </conditionalFormatting>
  <conditionalFormatting sqref="A3969:A4073">
    <cfRule type="duplicateValues" dxfId="7" priority="445"/>
  </conditionalFormatting>
  <conditionalFormatting sqref="A5141">
    <cfRule type="duplicateValues" dxfId="6" priority="7"/>
  </conditionalFormatting>
  <conditionalFormatting sqref="A2045">
    <cfRule type="duplicateValues" dxfId="5" priority="5"/>
    <cfRule type="duplicateValues" dxfId="4" priority="6"/>
  </conditionalFormatting>
  <conditionalFormatting sqref="A650">
    <cfRule type="duplicateValues" dxfId="3" priority="3"/>
    <cfRule type="duplicateValues" dxfId="2" priority="4"/>
  </conditionalFormatting>
  <conditionalFormatting sqref="A665">
    <cfRule type="duplicateValues" dxfId="1" priority="1"/>
    <cfRule type="duplicateValues" dxfId="0" priority="2"/>
  </conditionalFormatting>
  <hyperlinks>
    <hyperlink ref="B4050" r:id="rId1" location="servdetail" display="http://www.skc-fmba.ru/catalog/ - servdetail"/>
    <hyperlink ref="A1150" r:id="rId2" display="http://zdravmedinform.ru/nomenclatura-meditcinskikh-uslug/a04.14.002.html"/>
    <hyperlink ref="A1153" r:id="rId3" display="http://zdravmedinform.ru/nomenclatura-meditcinskikh-uslug/a04.15.001.001.html"/>
    <hyperlink ref="A1157" r:id="rId4" display="http://zdravmedinform.ru/nomenclatura-meditcinskikh-uslug/a04.20.001.001.html"/>
    <hyperlink ref="A1127" r:id="rId5" display="http://zdravmedinform.ru/nomenclatura-meditcinskikh-uslug/a04.10.002.001.html"/>
    <hyperlink ref="A1130" r:id="rId6" display="http://zdravmedinform.ru/nomenclatura-meditcinskikh-uslug/a04.12.003.001.html"/>
    <hyperlink ref="A1131" r:id="rId7" display="http://zdravmedinform.ru/nomenclatura-meditcinskikh-uslug/a04.12.003.002.html"/>
    <hyperlink ref="A2556" r:id="rId8" display="http://zdravmedinform.ru/nomenclatura-meditcinskikh-uslug/a11.09.003.html"/>
    <hyperlink ref="A2560" r:id="rId9" display="http://zdravmedinform.ru/nomenclatura-meditcinskikh-uslug/a11.14.001.001.html"/>
    <hyperlink ref="A2581" r:id="rId10" display="http://zdravmedinform.ru/nomenclatura-meditcinskikh-uslug/a16.06.006.002.html"/>
    <hyperlink ref="A2582" r:id="rId11" display="http://zdravmedinform.ru/nomenclatura-meditcinskikh-uslug/a16.06.006.002.html"/>
    <hyperlink ref="A2583" r:id="rId12" display="http://zdravmedinform.ru/nomenclatura-meditcinskikh-uslug/a16.06.006.002.html"/>
    <hyperlink ref="A2584" r:id="rId13" display="http://zdravmedinform.ru/nomenclatura-meditcinskikh-uslug/a16.09.013.html"/>
    <hyperlink ref="A2595" r:id="rId14" display="https://kiberis.ru/?p=72265"/>
    <hyperlink ref="A2596" r:id="rId15" display="https://kiberis.ru/?p=72265"/>
    <hyperlink ref="A2591" r:id="rId16" display="http://zdravmedinform.ru/nomenclatura-meditcinskikh-uslug/a16.12.008.html"/>
    <hyperlink ref="A2592" r:id="rId17" display="http://zdravmedinform.ru/nomenclatura-meditcinskikh-uslug/a16.12.008.html"/>
    <hyperlink ref="A2593" r:id="rId18" display="http://zdravmedinform.ru/nomenclatura-meditcinskikh-uslug/a16.12.008.html"/>
    <hyperlink ref="A2594" r:id="rId19" display="http://zdravmedinform.ru/nomenclatura-meditcinskikh-uslug/a16.12.008.html"/>
    <hyperlink ref="A2603" r:id="rId20" display="http://zdravmedinform.ru/nomenclatura-meditcinskikh-uslug/a16.14.006.html"/>
    <hyperlink ref="A2628" r:id="rId21" display="https://kiberis.ru/?p=71095"/>
    <hyperlink ref="A2611" r:id="rId22" display="http://zdravmedinform.ru/nomenclatura-meditcinskikh-uslug/a16.14.009.html"/>
    <hyperlink ref="A2612" r:id="rId23" display="http://zdravmedinform.ru/nomenclatura-meditcinskikh-uslug/a16.14.009.html"/>
    <hyperlink ref="A2626" r:id="rId24" display="https://kiberis.ru/?p=76309"/>
    <hyperlink ref="A2629" r:id="rId25" display="https://kiberis.ru/?p=71095"/>
    <hyperlink ref="A2630" r:id="rId26" display="https://kiberis.ru/?p=71095"/>
    <hyperlink ref="A2638" r:id="rId27" display="http://zdravmedinform.ru/nomenclatura-meditcinskikh-uslug/a16.14.036.009.html"/>
    <hyperlink ref="A2639" r:id="rId28" display="http://zdravmedinform.ru/nomenclatura-meditcinskikh-uslug/a16.14.036.009.html"/>
    <hyperlink ref="A2620" r:id="rId29" display="http://zdravmedinform.ru/nomenclatura-meditcinskikh-uslug/a16.14.030.html"/>
    <hyperlink ref="A2621:A2623" r:id="rId30" display="http://zdravmedinform.ru/nomenclatura-meditcinskikh-uslug/a16.14.030.html"/>
    <hyperlink ref="A2624:A2625" r:id="rId31" display="http://zdravmedinform.ru/nomenclatura-meditcinskikh-uslug/a16.14.030.html"/>
    <hyperlink ref="A2627" r:id="rId32" display="https://kiberis.ru/?p=76318"/>
    <hyperlink ref="A2643" r:id="rId33" display="http://zdravmedinform.ru/nomenclatura-meditcinskikh-uslug/a16.15.009.html"/>
    <hyperlink ref="A2647" r:id="rId34" display="https://kiberis.ru/?p=76371"/>
    <hyperlink ref="A2648" r:id="rId35" display="https://kiberis.ru/?p=76371"/>
    <hyperlink ref="A2649" r:id="rId36" display="https://kiberis.ru/?p=76371"/>
    <hyperlink ref="A2652" r:id="rId37" display="https://kiberis.ru/?p=72534"/>
    <hyperlink ref="A2650" r:id="rId38" display="http://zdravmedinform.ru/nomenclatura-meditcinskikh-uslug/a16.15.009.html"/>
    <hyperlink ref="A2651" r:id="rId39" display="http://zdravmedinform.ru/nomenclatura-meditcinskikh-uslug/a16.15.009.html"/>
    <hyperlink ref="A2702" r:id="rId40" display="http://zdravmedinform.ru/nomenclatura-meditcinskikh-uslug/a16.16.034.html"/>
    <hyperlink ref="A2703" r:id="rId41" display="http://zdravmedinform.ru/nomenclatura-meditcinskikh-uslug/a16.16.034.html"/>
    <hyperlink ref="A2701" r:id="rId42" display="http://zdravmedinform.ru/nomenclatura-meditcinskikh-uslug/a16.16.033.001.html"/>
    <hyperlink ref="A2682" r:id="rId43" display="http://zdravmedinform.ru/nomenclatura-meditcinskikh-uslug/a16.16.021.html"/>
    <hyperlink ref="A2704" r:id="rId44" display="http://zdravmedinform.ru/nomenclatura-meditcinskikh-uslug/a16.16.034.html"/>
    <hyperlink ref="A2705" r:id="rId45" display="http://zdravmedinform.ru/nomenclatura-meditcinskikh-uslug/a16.16.034.html"/>
    <hyperlink ref="A2669" r:id="rId46" display="http://zdravmedinform.ru/nomenclatura-meditcinskikh-uslug/a16.16.017.html"/>
    <hyperlink ref="A2672" r:id="rId47" display="http://zdravmedinform.ru/nomenclatura-meditcinskikh-uslug/a16.16.017.html"/>
    <hyperlink ref="A2664" r:id="rId48" display="http://zdravmedinform.ru/nomenclatura-meditcinskikh-uslug/a16.16.015.003.html"/>
    <hyperlink ref="A2663" r:id="rId49" display="http://zdravmedinform.ru/nomenclatura-meditcinskikh-uslug/a16.16.015.003.html"/>
    <hyperlink ref="A2660" r:id="rId50" display="http://zdravmedinform.ru/nomenclatura-meditcinskikh-uslug/a16.16.html"/>
    <hyperlink ref="A2714" r:id="rId51" display="http://zdravmedinform.ru/nomenclatura-meditcinskikh-uslug/a16.17.023.html"/>
    <hyperlink ref="A2713" r:id="rId52" display="http://zdravmedinform.ru/nomenclatura-meditcinskikh-uslug/a16.17.023.html"/>
    <hyperlink ref="A2726" r:id="rId53" display="https://kiberis.ru/?p=71060"/>
    <hyperlink ref="A2727" r:id="rId54" display="https://kiberis.ru/?p=71060"/>
    <hyperlink ref="A2728:A2729" r:id="rId55" display="https://kiberis.ru/?p=71060"/>
    <hyperlink ref="A2719" r:id="rId56" display="http://zdravmedinform.ru/nomenclatura-meditcinskikh-uslug/a16.18.006.html"/>
    <hyperlink ref="A2720" r:id="rId57" display="http://zdravmedinform.ru/nomenclatura-meditcinskikh-uslug/a16.18.006.html"/>
    <hyperlink ref="A2759" r:id="rId58" display="http://zdravmedinform.ru/nomenclatura-meditcinskikh-uslug/a16.22.001.001.html"/>
    <hyperlink ref="A2763" r:id="rId59" display="http://zdravmedinform.ru/nomenclatura-meditcinskikh-uslug/a16.22.002.001.html"/>
    <hyperlink ref="A2765" r:id="rId60" display="http://zdravmedinform.ru/nomenclatura-meditcinskikh-uslug/a16.22.002.003.html"/>
    <hyperlink ref="A2761" r:id="rId61" display="http://zdravmedinform.ru/nomenclatura-meditcinskikh-uslug/a11.22.001.html"/>
    <hyperlink ref="A2760" r:id="rId62" display="http://zdravmedinform.ru/nomenclatura-meditcinskikh-uslug/a16.22.001.003.html"/>
    <hyperlink ref="A2780" r:id="rId63" display="http://zdravmedinform.ru/nomenclatura-meditcinskikh-uslug/a16.30.004.016.html"/>
    <hyperlink ref="A2783" r:id="rId64" display="http://zdravmedinform.ru/nomenclatura-meditcinskikh-uslug/a16.30.004.016.html"/>
    <hyperlink ref="A2785" r:id="rId65" display="http://zdravmedinform.ru/nomenclatura-meditcinskikh-uslug/a16.30.004.016.html"/>
    <hyperlink ref="A2789" r:id="rId66" display="http://zdravmedinform.ru/nomenclatura-meditcinskikh-uslug/a16.30.006.html"/>
    <hyperlink ref="A2779" r:id="rId67" display="http://zdravmedinform.ru/nomenclatura-meditcinskikh-uslug/a16.30.004.html"/>
    <hyperlink ref="A2784" r:id="rId68" display="http://zdravmedinform.ru/nomenclatura-meditcinskikh-uslug/a16.30.004.016.html"/>
    <hyperlink ref="A2786" r:id="rId69" display="http://zdravmedinform.ru/nomenclatura-meditcinskikh-uslug/a16.30.004.016.html"/>
    <hyperlink ref="A2788" r:id="rId70" display="https://kiberis.ru/?p=77396"/>
    <hyperlink ref="A2751" r:id="rId71" display="https://kiberis.ru/?p=71309"/>
    <hyperlink ref="A2771" r:id="rId72" display="http://zdravmedinform.ru/nomenclatura-meditcinskikh-uslug/a16.22.015.html"/>
    <hyperlink ref="A2793" r:id="rId73" display="https://kiberis.ru/?p=71071"/>
    <hyperlink ref="A2716" r:id="rId74" display="http://zdravmedinform.ru/nomenclatura-meditcinskikh-uslug/a16.17.023.html"/>
    <hyperlink ref="A2715" r:id="rId75" display="http://zdravmedinform.ru/nomenclatura-meditcinskikh-uslug/a16.17.023.html"/>
    <hyperlink ref="A1617" r:id="rId76" display="http://zdravmedinform.ru/nomenclatura-meditcinskikh-uslug/a15.03.010.001.html"/>
    <hyperlink ref="A773" r:id="rId77" display="https://zdravmedinform.ru/nomenclatura-meditcinskikh-uslug/a05.21.001.html"/>
    <hyperlink ref="A774" r:id="rId78" display="https://zdravmedinform.ru/nomenclatura-meditcinskikh-uslug/a05.21.001.html"/>
  </hyperlinks>
  <pageMargins left="0.7" right="0.7" top="0.75" bottom="0.75" header="0.3" footer="0.3"/>
  <pageSetup paperSize="9" orientation="portrait"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Тетерюкова Полина Викторовна</dc:creator>
  <cp:lastModifiedBy>Тетерюкова Полина Викторовна</cp:lastModifiedBy>
  <dcterms:created xsi:type="dcterms:W3CDTF">2026-10-21T06:10:14Z</dcterms:created>
  <dcterms:modified xsi:type="dcterms:W3CDTF">2026-10-26T10:23:01Z</dcterms:modified>
</cp:coreProperties>
</file>